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733" firstSheet="5" activeTab="11"/>
  </bookViews>
  <sheets>
    <sheet name="Aug 2018" sheetId="1" state="hidden" r:id="rId1"/>
    <sheet name="Sept 2018" sheetId="2" state="hidden" r:id="rId2"/>
    <sheet name="Oct 2018" sheetId="3" state="hidden" r:id="rId3"/>
    <sheet name="Nov 2018" sheetId="4" state="hidden" r:id="rId4"/>
    <sheet name="Dec 2018" sheetId="5" state="hidden" r:id="rId5"/>
    <sheet name="Web Oct " sheetId="6" r:id="rId6"/>
    <sheet name="Web Nov" sheetId="7" r:id="rId7"/>
    <sheet name="Web Dec" sheetId="8" r:id="rId8"/>
    <sheet name="Web Jan" sheetId="9" r:id="rId9"/>
    <sheet name="Web Feb" sheetId="10" r:id="rId10"/>
    <sheet name="Web March " sheetId="11" r:id="rId11"/>
    <sheet name="Web April" sheetId="12" r:id="rId12"/>
    <sheet name="Web May" sheetId="13" r:id="rId13"/>
    <sheet name="Web June" sheetId="14" r:id="rId14"/>
    <sheet name="Web July" sheetId="15" r:id="rId15"/>
    <sheet name="Web August" sheetId="16" r:id="rId16"/>
    <sheet name="Web Sept" sheetId="17" r:id="rId17"/>
  </sheets>
  <definedNames>
    <definedName name="_xlnm.Print_Area" localSheetId="0">'Aug 2018'!$A$1:$H$39</definedName>
    <definedName name="_xlnm.Print_Area" localSheetId="4">'Dec 2018'!$A$1:$H$33</definedName>
    <definedName name="_xlnm.Print_Area" localSheetId="3">'Nov 2018'!$A$1:$H$29</definedName>
    <definedName name="_xlnm.Print_Area" localSheetId="2">'Oct 2018'!$A$1:$H$42</definedName>
    <definedName name="_xlnm.Print_Area" localSheetId="11">'Web April'!$A$65:$F$95</definedName>
    <definedName name="_xlnm.Print_Area" localSheetId="15">'Web August'!$A$1:$F$66</definedName>
    <definedName name="_xlnm.Print_Area" localSheetId="7">'Web Dec'!$A$1:$F$56</definedName>
    <definedName name="_xlnm.Print_Area" localSheetId="9">'Web Feb'!$A$1:$F$50</definedName>
    <definedName name="_xlnm.Print_Area" localSheetId="8">'Web Jan'!$A$1:$F$87</definedName>
    <definedName name="_xlnm.Print_Area" localSheetId="14">'Web July'!$A$1:$F$51</definedName>
    <definedName name="_xlnm.Print_Area" localSheetId="13">'Web June'!$A$1:$F$57</definedName>
    <definedName name="_xlnm.Print_Area" localSheetId="10">'Web March '!$A$1:$F$80</definedName>
    <definedName name="_xlnm.Print_Area" localSheetId="12">'Web May'!$A$1:$F$54</definedName>
    <definedName name="_xlnm.Print_Area" localSheetId="6">'Web Nov'!$A$1:$F$52</definedName>
    <definedName name="_xlnm.Print_Area" localSheetId="5">'Web Oct '!$A$1:$F$62</definedName>
    <definedName name="_xlnm.Print_Area" localSheetId="16">'Web Sept'!$A$1:$F$59</definedName>
  </definedNames>
  <calcPr fullCalcOnLoad="1"/>
</workbook>
</file>

<file path=xl/sharedStrings.xml><?xml version="1.0" encoding="utf-8"?>
<sst xmlns="http://schemas.openxmlformats.org/spreadsheetml/2006/main" count="1940" uniqueCount="511">
  <si>
    <t>Wire Transfers</t>
  </si>
  <si>
    <t>Date</t>
  </si>
  <si>
    <t>Bank</t>
  </si>
  <si>
    <t>Amount</t>
  </si>
  <si>
    <t>From (Dr)</t>
  </si>
  <si>
    <t>To (Cr)</t>
  </si>
  <si>
    <t>Notes</t>
  </si>
  <si>
    <t>Compass</t>
  </si>
  <si>
    <t>SBG</t>
  </si>
  <si>
    <t>TexSTAR</t>
  </si>
  <si>
    <t>cc/web/wires Jul 17</t>
  </si>
  <si>
    <t>Corr. Misposted deposit</t>
  </si>
  <si>
    <t>SM 11/15 457 def</t>
  </si>
  <si>
    <t>SM 11/30 401A def</t>
  </si>
  <si>
    <t>SM 11/30 457 def</t>
  </si>
  <si>
    <t>Month   - August 2018</t>
  </si>
  <si>
    <t xml:space="preserve">BW PR 08/9/18 457 </t>
  </si>
  <si>
    <t>BW PR 8/9/18 401a</t>
  </si>
  <si>
    <t>Payroll TSF July 2018</t>
  </si>
  <si>
    <t>RR Purch Wtr July 2018</t>
  </si>
  <si>
    <t>AS Purch Wtr July 2018</t>
  </si>
  <si>
    <t xml:space="preserve">SM PR 08/15/18 457 </t>
  </si>
  <si>
    <t>SM PR 8/15/18 401a</t>
  </si>
  <si>
    <t>cc/web/wires- July 2018</t>
  </si>
  <si>
    <t>cc/web/wires- May 2018</t>
  </si>
  <si>
    <t xml:space="preserve">cc/web/wires-May 18 </t>
  </si>
  <si>
    <t xml:space="preserve">cc/web/wires-June 18 </t>
  </si>
  <si>
    <t xml:space="preserve">cc/web/wires-July 18 </t>
  </si>
  <si>
    <t>BW PR 8/23/18 457</t>
  </si>
  <si>
    <t>TSF SR Lift Station 4, Improve.  pd from GF July 2018</t>
  </si>
  <si>
    <t>TSF SR Lift Station 4, Improve.  pd from GF Aug 2018</t>
  </si>
  <si>
    <t>SM PR 8/31/18 457</t>
  </si>
  <si>
    <t>correcting misposted deposit 8/16</t>
  </si>
  <si>
    <t>Month   -September 2018</t>
  </si>
  <si>
    <t>BW 9/6 457 def</t>
  </si>
  <si>
    <t xml:space="preserve"> SM 9/14 457 Def</t>
  </si>
  <si>
    <t>RR Purch Wtr August 2018</t>
  </si>
  <si>
    <t>AS Purch Wtr August 2018</t>
  </si>
  <si>
    <t>TSF to cover Holiday Party and boots for FY 19</t>
  </si>
  <si>
    <t>Correct Misposted Deposit AS#36</t>
  </si>
  <si>
    <t>ACH Return AS July 2018</t>
  </si>
  <si>
    <t>ACH Return RR August 2018</t>
  </si>
  <si>
    <t>CC Slip Correction Jan 2018</t>
  </si>
  <si>
    <t>CC Slip Correction Feb 2018</t>
  </si>
  <si>
    <t>CC Slip Correction Mar 2018</t>
  </si>
  <si>
    <t>TSF Excess Funds to TexStar</t>
  </si>
  <si>
    <t>BW 9/20 - 457 def</t>
  </si>
  <si>
    <t>BW 9/20 - 401a def</t>
  </si>
  <si>
    <t>TexStar</t>
  </si>
  <si>
    <t>TSF WWIF Funds to cover Board Checks</t>
  </si>
  <si>
    <t>TSF WWIF Funds to correct checking acct to cover Board Checks</t>
  </si>
  <si>
    <t xml:space="preserve"> SM 9/26 BOD 457 Def</t>
  </si>
  <si>
    <t xml:space="preserve"> SM 9/26 BOD 401a Def</t>
  </si>
  <si>
    <t xml:space="preserve">RR Purch Wtr Sept 2017- Never processed </t>
  </si>
  <si>
    <t>AS Purch Wtr Sept 2017-Never processed</t>
  </si>
  <si>
    <t xml:space="preserve">RR Purch Wtr Aug 2017- Never processed </t>
  </si>
  <si>
    <t>AS Purch Wtr Aug 2017-Never processed</t>
  </si>
  <si>
    <t>ACH Return AS Sept 2018</t>
  </si>
  <si>
    <t>TSF TWDB Bond funds to reimburse pmts made from GF</t>
  </si>
  <si>
    <t>move RR DSF/CBI FY18</t>
  </si>
  <si>
    <t>move RR ODF- FY18</t>
  </si>
  <si>
    <t>move O&amp;M collected FY18</t>
  </si>
  <si>
    <t>move AS DSF/CBI FY18</t>
  </si>
  <si>
    <t>move AS ODF- FY18</t>
  </si>
  <si>
    <t>TSF funds to Steiner Ranch Tax Collection to cover Debt Service Appraisal Fees</t>
  </si>
  <si>
    <t>TSF TXDOT Fee to TEXSTAR May-Aug 2018</t>
  </si>
  <si>
    <t>cc/web/wires- Jan 2018</t>
  </si>
  <si>
    <t>Payroll TSF Aug 2018</t>
  </si>
  <si>
    <t>Month   -October 2018</t>
  </si>
  <si>
    <t>BW 10/4 401A def</t>
  </si>
  <si>
    <t>BW 10/4 457 def</t>
  </si>
  <si>
    <t>SERENE HILLS LTD</t>
  </si>
  <si>
    <t>SERENE HILLS BOND 4 PMT TO DEVELOPER</t>
  </si>
  <si>
    <t>AS NSF SEP 2018</t>
  </si>
  <si>
    <t>CORRECT MISPOSTED DEP 10/4</t>
  </si>
  <si>
    <t>CC/WEB/WIRES SEPT 2018</t>
  </si>
  <si>
    <t>SERENE HILLS BOND PROCEED VENDOR PAYMENTS</t>
  </si>
  <si>
    <t>MOODY'S INVESTORS</t>
  </si>
  <si>
    <t>BANK OF NY MELLON</t>
  </si>
  <si>
    <t>SPFI</t>
  </si>
  <si>
    <t>S&amp;P GLOBAL</t>
  </si>
  <si>
    <t>IPREO</t>
  </si>
  <si>
    <t>ISLAND FINANCIAL</t>
  </si>
  <si>
    <t>MCCALL, PARKHURST &amp; HORTON LLP</t>
  </si>
  <si>
    <t>MCCALL, GIBSON, SWEDLUND, BARFOOT</t>
  </si>
  <si>
    <t>TSF FUNDS TO COVER BOOTS/BELTS</t>
  </si>
  <si>
    <t>CC/WEB/WIRES AUG 2018</t>
  </si>
  <si>
    <t>SM 10/15 401A def</t>
  </si>
  <si>
    <t>SM 10/15 457 def</t>
  </si>
  <si>
    <t>TSF FUNDS TO COVER BOARD CHECKS</t>
  </si>
  <si>
    <t>PAYROLL TSF SEPT 2018</t>
  </si>
  <si>
    <t>BW 10/18 401A def</t>
  </si>
  <si>
    <t>BW 10/18 457 def</t>
  </si>
  <si>
    <t xml:space="preserve">CORRECT MISPOSTED DEP </t>
  </si>
  <si>
    <t>AS NSF OCT 2018</t>
  </si>
  <si>
    <t>CC/WEB/WIRES OCT 17 WATER IMPACT FEE</t>
  </si>
  <si>
    <t>CC/WEB/WIRES DEC 17 WATER IMPACT FEE</t>
  </si>
  <si>
    <t>CC/WEB/WIRES FEB 18 WATER IMPACT FEE</t>
  </si>
  <si>
    <t>SM BOD 10/31 457 def</t>
  </si>
  <si>
    <t>TSF TO COVER BOARD CHECKS</t>
  </si>
  <si>
    <t>TSF O&amp;M FUNDS TO COVER BOND PMTS</t>
  </si>
  <si>
    <t>Month   -November 2018</t>
  </si>
  <si>
    <t>SM 11/1 457 def</t>
  </si>
  <si>
    <t>SM 11/1 401A def</t>
  </si>
  <si>
    <t>RR Purch Water Oct 2018</t>
  </si>
  <si>
    <t>AS Purch Water Oct 2018</t>
  </si>
  <si>
    <t>Lynd Wire TSf to Meter Fund</t>
  </si>
  <si>
    <t>cc/web/wires Oct 18</t>
  </si>
  <si>
    <t>Tsf funds to correct bank</t>
  </si>
  <si>
    <t>BW 11/15 401A def</t>
  </si>
  <si>
    <t>BW 11/15 457 def</t>
  </si>
  <si>
    <t>Tsf Payroll Oct 2018</t>
  </si>
  <si>
    <t>corr misposted deposit</t>
  </si>
  <si>
    <t>BW 11/29 401A def</t>
  </si>
  <si>
    <t>BW 11/29 457 def</t>
  </si>
  <si>
    <t>TSF to cover Cardinal Hills Waterline Project</t>
  </si>
  <si>
    <t>Tsf funds to cover holiday party</t>
  </si>
  <si>
    <t>Month   -December 2018</t>
  </si>
  <si>
    <t>BW 12/13 401A def</t>
  </si>
  <si>
    <t>BW 12/13 457 def</t>
  </si>
  <si>
    <t>SM 12/14 401A def</t>
  </si>
  <si>
    <t>SM 12/14 457 def</t>
  </si>
  <si>
    <t>AS Purch Water Nov 18</t>
  </si>
  <si>
    <t>RR Purch Water Nov 18</t>
  </si>
  <si>
    <t>Payroll tsf for November 18</t>
  </si>
  <si>
    <t>Tsf to cover payrequest checks</t>
  </si>
  <si>
    <t>AS NSF checks Dec 18</t>
  </si>
  <si>
    <t>cc/web/wires Nov 18</t>
  </si>
  <si>
    <t>BW 12/27 401A def</t>
  </si>
  <si>
    <t>BW 12/27 457 def</t>
  </si>
  <si>
    <t>TSF Excess funds to TexSTAR</t>
  </si>
  <si>
    <t>Corr. NSF check split charged to only 1 acct.</t>
  </si>
  <si>
    <t>TSF TXDOT Fee collected for FY 18 to GF to move to TexSTAR</t>
  </si>
  <si>
    <t>Reimb GF for COA Invoices</t>
  </si>
  <si>
    <t>TSF RR portion of Sales Taxes paid by GF for FY 18</t>
  </si>
  <si>
    <t>SM 12/31 401A def</t>
  </si>
  <si>
    <t>SM 12/31 457 def</t>
  </si>
  <si>
    <t>Internal Transfers</t>
  </si>
  <si>
    <t>sub-total</t>
  </si>
  <si>
    <t>Outbound Wire Transfers</t>
  </si>
  <si>
    <t>Debt Service Wire Transfers</t>
  </si>
  <si>
    <t>Total Transfers</t>
  </si>
  <si>
    <t>From (Cr)</t>
  </si>
  <si>
    <t>To (Dr)</t>
  </si>
  <si>
    <t>Month   - November 2021</t>
  </si>
  <si>
    <t>Month   - December 2021</t>
  </si>
  <si>
    <t>INDEPENDENT</t>
  </si>
  <si>
    <t xml:space="preserve">INDEPENDENT </t>
  </si>
  <si>
    <t>PR 10/15/21 401ATXEX</t>
  </si>
  <si>
    <t>PR 10/15/21 457</t>
  </si>
  <si>
    <t>TEXSTAR</t>
  </si>
  <si>
    <t>AMERIFLEX FUNDING P. NEELEY</t>
  </si>
  <si>
    <t xml:space="preserve">TEXSTAR </t>
  </si>
  <si>
    <t xml:space="preserve">BANK OZK </t>
  </si>
  <si>
    <t>SERENE HILLS BOND</t>
  </si>
  <si>
    <t>SH BOND 2021A#7</t>
  </si>
  <si>
    <t>SERENE HILLS, LTD</t>
  </si>
  <si>
    <t>PNC - BBVA</t>
  </si>
  <si>
    <t>M HENDERSON AMERIFLEX ELECTION</t>
  </si>
  <si>
    <t>CC WEB WIRES SEPT 2021</t>
  </si>
  <si>
    <t>TSF TO FUND PAYROLL ACCT</t>
  </si>
  <si>
    <t>AMERIFLEX</t>
  </si>
  <si>
    <t>AMERIFLEX FSA ADMIN FEE</t>
  </si>
  <si>
    <t>11/10/21 401ATXEX</t>
  </si>
  <si>
    <t>11/15/21 401ATXEX</t>
  </si>
  <si>
    <t>11/10/21 457</t>
  </si>
  <si>
    <t>11/15/21 457</t>
  </si>
  <si>
    <t>11/28/21 457</t>
  </si>
  <si>
    <t>11/23/21 457</t>
  </si>
  <si>
    <t>AS RR PUR WTR APR21</t>
  </si>
  <si>
    <t>AS RR PUR WTR MAY21</t>
  </si>
  <si>
    <t>AMERIFLEX CLAIMS 10/29 - 11/04</t>
  </si>
  <si>
    <t>AMERIFLEX CLAIMS 11/05 - 11/11</t>
  </si>
  <si>
    <t>AMERIFLEX CLAIMS 11/12 - 11/18</t>
  </si>
  <si>
    <t>AMERIFLEX CLAIMS 11/19 - 11/26</t>
  </si>
  <si>
    <t>PR 12/15/21 457</t>
  </si>
  <si>
    <t>PR 12/07/21 457</t>
  </si>
  <si>
    <t>PR 12/23/21 401ATXEX</t>
  </si>
  <si>
    <t>PR 12/23/21 457</t>
  </si>
  <si>
    <t>NOV PR TSF</t>
  </si>
  <si>
    <t>PR 12/31/21 401 ATXEX</t>
  </si>
  <si>
    <t>PR 12/31/21 457</t>
  </si>
  <si>
    <t>PR 01/06/22 401 ATXEX</t>
  </si>
  <si>
    <t>PR 01/06/22 457</t>
  </si>
  <si>
    <t>PR 01/14/22 457</t>
  </si>
  <si>
    <t>AMERIFLEX CLAIMS 11/26-12/02</t>
  </si>
  <si>
    <t>AMERIFLEX CLAIMS 12/03-12/09</t>
  </si>
  <si>
    <t>AMERIFLEX CLAIMS 12/10-12/16</t>
  </si>
  <si>
    <t>AMERIFLEX CLAIMS 12/17-12/23</t>
  </si>
  <si>
    <t>AMERIFLEX CLAIMS 12/24-12/31</t>
  </si>
  <si>
    <t>PR 10/28/21 457</t>
  </si>
  <si>
    <t>PR 10/29/21 401ATXEX</t>
  </si>
  <si>
    <t>PR 10/28/21 401ATXEX</t>
  </si>
  <si>
    <t>PR 10/29/21 457</t>
  </si>
  <si>
    <t>PR 01/20/22 457</t>
  </si>
  <si>
    <t>PR 01/20/22 401 ATXEX</t>
  </si>
  <si>
    <t>AMERIFLEX CLAIMS 12/31-01/06</t>
  </si>
  <si>
    <t>AMERIFLEX CLAIMS 01/07-01/13</t>
  </si>
  <si>
    <t>AMERIFLEX CLAIMS 01/14-01/20</t>
  </si>
  <si>
    <t>AMERIFLEX CLAIMS 01/21-01/27</t>
  </si>
  <si>
    <t>TSFR GCD INV# 2408 SR LS 4 IMPRVMTS</t>
  </si>
  <si>
    <t>FREDA BOND PMTS FALL2021</t>
  </si>
  <si>
    <t>AS/RR PURC WATER SEP 2021</t>
  </si>
  <si>
    <t>BANK TRANS C/O</t>
  </si>
  <si>
    <t>REIMB SR WWTP HW 2000-026</t>
  </si>
  <si>
    <t>SEPT PAYROLL TSF</t>
  </si>
  <si>
    <t>TSFR GCD INV# 2414 SR WWTP HWRKS IMPRVMTS</t>
  </si>
  <si>
    <t>MATURED  CD,TSF BACK TO WCID 17</t>
  </si>
  <si>
    <t>FR FALLS GOLF CRSE IRRIG EXP FOR PAY EST</t>
  </si>
  <si>
    <t>AMERIFLEX CLAIMS 09/24-09/30</t>
  </si>
  <si>
    <t>AMERIFLEX CLAIMS 10/01-10/07</t>
  </si>
  <si>
    <t>AMERIFLEX CLAIMS 10/08-10/14</t>
  </si>
  <si>
    <t>AMERIFLEX CLAIMS 10/15-10/21</t>
  </si>
  <si>
    <t>AMERIFLEX RENWL FEE</t>
  </si>
  <si>
    <t>AMERIFLEX CLAIMS 10/22-10/28</t>
  </si>
  <si>
    <t>NEW BOND SH BOND 2021A #7</t>
  </si>
  <si>
    <t>TSF TO CVR D17 BOND PMTS</t>
  </si>
  <si>
    <t>FR TAX ASSESSOR PRCL FEES</t>
  </si>
  <si>
    <t>SR TAX ASSESSOR PRCL FEES</t>
  </si>
  <si>
    <t>REIMB AUDIT/CLOSING MEMO SH BOND SER 2021A,  #7</t>
  </si>
  <si>
    <t>FOR SH TAX ASS PRCL FEES</t>
  </si>
  <si>
    <t>TAX ASSR PARCEL FEES-Q1&amp;Q2 FY22</t>
  </si>
  <si>
    <t>TSFR GCD INV# 2415 FR WW IMPACT</t>
  </si>
  <si>
    <t>RR PURCH WATER</t>
  </si>
  <si>
    <t>AS PURCH WATER</t>
  </si>
  <si>
    <t>OCT PR TSF</t>
  </si>
  <si>
    <t>GCD INV#2423 REIMB SR WWTP HDWRKS IMPROV</t>
  </si>
  <si>
    <t>GCD INV#2419 REIMB SR LIFT STAT 4 IMPROV</t>
  </si>
  <si>
    <t>REIMB D17 2ND QTR APPR FEES FY21</t>
  </si>
  <si>
    <t>TCWCID17 APPRAIS FEES FY22</t>
  </si>
  <si>
    <t>AS RR PUR WTR NOV</t>
  </si>
  <si>
    <t>REIMB SR LIFT STN 4 IMPRVMNTS</t>
  </si>
  <si>
    <t>REIMB FOR SR WWTP HDWRKS IMPR</t>
  </si>
  <si>
    <t>DEC PR TSF</t>
  </si>
  <si>
    <t>REIMB AS-RED FOX#1 WTR LINE IMPR</t>
  </si>
  <si>
    <t>TCWCID 17 APPR DIST FEES FY22 Q1 &amp; Q2</t>
  </si>
  <si>
    <t>JAN FY22 START UPS</t>
  </si>
  <si>
    <t>CC WEB WIRES NOV 21</t>
  </si>
  <si>
    <t>CC WEB WIRES DEC 21</t>
  </si>
  <si>
    <t>CC WEB WIRES OCT 21</t>
  </si>
  <si>
    <t>START UPS OCT 21</t>
  </si>
  <si>
    <t>START UPS DEC 21</t>
  </si>
  <si>
    <t>START UPS NOV 21</t>
  </si>
  <si>
    <t>REIMB FOR TCEQ BOND INS</t>
  </si>
  <si>
    <t>REIMB FOR TCEQ</t>
  </si>
  <si>
    <t>REIMB JH&amp;A BOND PMT INV 14815 &amp; 14489</t>
  </si>
  <si>
    <t>REIMB SR LIFT ST 4 IMPR PAY EST# 10</t>
  </si>
  <si>
    <t>REIMB SR WWTP HDWRK IMPR.</t>
  </si>
  <si>
    <t>REIMB SR LIFT STATION 4 IMPR.</t>
  </si>
  <si>
    <t>TX COMPTROLLER</t>
  </si>
  <si>
    <t>REIMB JH&amp;A BOND PMT INV 14488, 14490, 14814, 14816</t>
  </si>
  <si>
    <t>REIMB AS SPEC PROJ CONST REV BOND SER 1997 ADMIN FEES</t>
  </si>
  <si>
    <t>RR,AS&amp;D17 TXDT FEES SEP2021</t>
  </si>
  <si>
    <t>FREDA TC APPR FEES FY2022</t>
  </si>
  <si>
    <t>PR 01/31/22 401 ATXEX</t>
  </si>
  <si>
    <t>PR 01/31/22 457</t>
  </si>
  <si>
    <t>CC WEB WIRES OCT 2021</t>
  </si>
  <si>
    <t>AMERIFLEX CLAIMS 02/04-02/10</t>
  </si>
  <si>
    <t>AMERIFLEX CLAIMS 02/18-02/24</t>
  </si>
  <si>
    <t>AMERIFLEX CLAIMS 02/11-02/17</t>
  </si>
  <si>
    <t>CC WEB WIRES JAN 2022</t>
  </si>
  <si>
    <t>JAN 2022 STARTUPS</t>
  </si>
  <si>
    <t>FEB 2022 STARTUPS</t>
  </si>
  <si>
    <t>CC WEB WIRES FEB 2022</t>
  </si>
  <si>
    <t>SB COA SUFS NOT WTR IMP</t>
  </si>
  <si>
    <t>CC WEB WIRES JAN 2022 rv. 03/15</t>
  </si>
  <si>
    <t>TXDOT FEE FY2021</t>
  </si>
  <si>
    <t>SALES &amp; USE TAX 12/31/21</t>
  </si>
  <si>
    <t xml:space="preserve">FR &amp; SH EFF. IMPR GCD </t>
  </si>
  <si>
    <t>PAY BOR. FNDS FALL 2021 BND</t>
  </si>
  <si>
    <t>REIMB SR LIFT STATION 4 IMPR</t>
  </si>
  <si>
    <t xml:space="preserve">REIMB AS- RED FOX #1 WATER </t>
  </si>
  <si>
    <t>JUL2021 START UP REFUND 292261</t>
  </si>
  <si>
    <t>SALES TAX JAN 2022</t>
  </si>
  <si>
    <t>TSFR FR &amp; SH EFFL IMPR 3/26/21-2/18/22</t>
  </si>
  <si>
    <t>TSFR DIFF ECK LN &amp; MFLD WTP IMP #11</t>
  </si>
  <si>
    <t>PR 02/03/22 457B</t>
  </si>
  <si>
    <t>PR 02/03/22 401A</t>
  </si>
  <si>
    <t>PR 02/15/22 457B</t>
  </si>
  <si>
    <t>REVERSE DUP TSF WEB WIRES OCT 21</t>
  </si>
  <si>
    <t>TSF FR FALLS GLF CRSE IRRIG EXP PE #2</t>
  </si>
  <si>
    <t xml:space="preserve">ECK LN&amp;MFLD WTP IMP #10&amp;#11 GCD INV </t>
  </si>
  <si>
    <t>PR 02/17/22 401A</t>
  </si>
  <si>
    <t>PR 02/17/22 457B</t>
  </si>
  <si>
    <t>PR 02/28/22 457B</t>
  </si>
  <si>
    <t xml:space="preserve">PR 03/03/2022 401A </t>
  </si>
  <si>
    <t>PR 03/03/2022 457B</t>
  </si>
  <si>
    <t>SALES TAX FEB 2022</t>
  </si>
  <si>
    <t>PR 03/16/2022 401A</t>
  </si>
  <si>
    <t>PR 03/16/2022 457B</t>
  </si>
  <si>
    <t>PR 03/17/2022 401A</t>
  </si>
  <si>
    <t>PR 03/17/2022 457B</t>
  </si>
  <si>
    <t>TSFR STEINER RANCH FEB 2022 PE</t>
  </si>
  <si>
    <t xml:space="preserve">PROSPERITY </t>
  </si>
  <si>
    <t>PR 03/31/2022 457B</t>
  </si>
  <si>
    <t>PR 03/31/2022 401A</t>
  </si>
  <si>
    <t>TSF COA ER/SED CTR ESRW QL PRK RD</t>
  </si>
  <si>
    <t>MANSFIELD WTR TRTMNT EXP PY EST #7</t>
  </si>
  <si>
    <t>SR WWTP HDWRLS IMPR PAY EST #5</t>
  </si>
  <si>
    <t>SRDA CAP PRJ FOR GCD INV 2525 &amp; 2529</t>
  </si>
  <si>
    <t>PAYROLL TSF JAN 2022</t>
  </si>
  <si>
    <t>PAYROLL TSF FEB 2022</t>
  </si>
  <si>
    <t>BOND PMT TCWCID17-97</t>
  </si>
  <si>
    <t>CD# 434000096</t>
  </si>
  <si>
    <t>AMERIFLEX CLAIMS 02/25-03/03</t>
  </si>
  <si>
    <t>AMERIFLEX CLAIMS 03/04-03/10</t>
  </si>
  <si>
    <t>AMERIFLEX CLAIMS 03/11-03/17</t>
  </si>
  <si>
    <t>AMERIFLEX CLAIMS 03/18-03/24</t>
  </si>
  <si>
    <t>TSF FUNDS BCK TO SOURCE</t>
  </si>
  <si>
    <t>AS RR PURCH WTR FEB2022</t>
  </si>
  <si>
    <t>CC WEB WIRES MAR 2022</t>
  </si>
  <si>
    <t>START UP TSFR MAR 2022</t>
  </si>
  <si>
    <t>SALES TAX MAR 2022</t>
  </si>
  <si>
    <t>PLACING MATURED CD'S TO SOURCE</t>
  </si>
  <si>
    <t>PR 04/15/2022 401A</t>
  </si>
  <si>
    <t>PR 04/15/2022 457</t>
  </si>
  <si>
    <t xml:space="preserve">TSF FUNDS 2nd BND PMT 05/01 </t>
  </si>
  <si>
    <t>MF WTR TRTMNT EXP PAY EST#8</t>
  </si>
  <si>
    <t>MAR PAYROLL TSF</t>
  </si>
  <si>
    <t>PR 04/28/2022 401A</t>
  </si>
  <si>
    <t>PR 04/29/2022 401A</t>
  </si>
  <si>
    <t>PR 04/29/2022 457B</t>
  </si>
  <si>
    <t>TSF TXS-RROF TO IB PREM IND FND</t>
  </si>
  <si>
    <t>TSF IND-RROF TO IB PREM IND FND</t>
  </si>
  <si>
    <t>TSF SR WWTP HW IMP PAY EST#6</t>
  </si>
  <si>
    <t>TSF FOR TCWCID1704 BOND AG FEE</t>
  </si>
  <si>
    <t>TSF FOR  TCWCID1797 BOND AG FEE</t>
  </si>
  <si>
    <t>2ND BND PMT-TCWCID1710</t>
  </si>
  <si>
    <t>2ND BND PMT-TCWCID1716</t>
  </si>
  <si>
    <t>2ND BND PMT-TCWCID17WS19</t>
  </si>
  <si>
    <t>2ND BND PMT-CT2119044</t>
  </si>
  <si>
    <t>2ND BND PMT-TCWCID17UT13</t>
  </si>
  <si>
    <t>2ND BND PMT-TCWCID17UT14</t>
  </si>
  <si>
    <t>2ND BND PMT-TCWCSR15</t>
  </si>
  <si>
    <t>2ND BND PMT-TCWC17REF15</t>
  </si>
  <si>
    <t xml:space="preserve">2ND BND PMT-TCWCID17SR16 </t>
  </si>
  <si>
    <t>2ND BND PMT-TCWCID17SR19</t>
  </si>
  <si>
    <t>2ND BND PMT-CTU2005926</t>
  </si>
  <si>
    <t xml:space="preserve">2ND BND PMT-TCWCID17FR13 </t>
  </si>
  <si>
    <t>2ND BND PMT-TCWCID17FR17</t>
  </si>
  <si>
    <t xml:space="preserve">2ND BND PMT-CT2119048 </t>
  </si>
  <si>
    <t>2ND BND PMT-TCWCID1704</t>
  </si>
  <si>
    <t xml:space="preserve">2ND BND PMT-TCWCID17SH17 </t>
  </si>
  <si>
    <t>2ND BND PMT-TCWCID17SH15</t>
  </si>
  <si>
    <t>2ND BND PMT-TCWCID17SH17A</t>
  </si>
  <si>
    <t xml:space="preserve">2ND BND PMT-TCWCID17SR18 </t>
  </si>
  <si>
    <t xml:space="preserve">2ND BND PMT-TCWCID17SH19 </t>
  </si>
  <si>
    <t>2ND BND PMT-CT2119046</t>
  </si>
  <si>
    <t>2ND BND PMT-CT2122646</t>
  </si>
  <si>
    <t>AMERIFLEX CLAIMS 03/25-03/31</t>
  </si>
  <si>
    <t>AMERIFLEX CLAIMS 04/01-04/07</t>
  </si>
  <si>
    <t>AMERIFLEX CLAIMS 04/08-04/14</t>
  </si>
  <si>
    <t>AMERIFLEX CLAIMS 04/15-04/22</t>
  </si>
  <si>
    <t>AMERIFLEX CLAIMS 04/22-04/28</t>
  </si>
  <si>
    <t>PR 04/28/2022 457B</t>
  </si>
  <si>
    <t>CD FUNDS 04/25/22 TO IND FIN PIF</t>
  </si>
  <si>
    <t>CC WEB WIRES APR 2022</t>
  </si>
  <si>
    <t>START UPS APR 2022</t>
  </si>
  <si>
    <t>PNC ACCT CLOSING DEP</t>
  </si>
  <si>
    <t>PNC ERROR CLR'D DATED CHK</t>
  </si>
  <si>
    <t xml:space="preserve"> PNC-BBVA</t>
  </si>
  <si>
    <t>OZK</t>
  </si>
  <si>
    <t>IF MATURED CD TRSFRD TO PIF</t>
  </si>
  <si>
    <t>TRSFR MATURED CD TO SOURCE</t>
  </si>
  <si>
    <t>FHN FINANCIAL</t>
  </si>
  <si>
    <t>TSF FUNDS FOR SECURITY PURCHASE</t>
  </si>
  <si>
    <t>HILTOP SECURITY</t>
  </si>
  <si>
    <t>PR 05/13/2022 457B</t>
  </si>
  <si>
    <t>PR 05/13/2022 401A</t>
  </si>
  <si>
    <t>BNY Mellon</t>
  </si>
  <si>
    <t>SALES TAX APR 2022</t>
  </si>
  <si>
    <t>RTN-PRCSED AS ACH INSTEAD OF WIRE</t>
  </si>
  <si>
    <t>Month   - March 2022 Continued</t>
  </si>
  <si>
    <t>MULTIBANK SEC.</t>
  </si>
  <si>
    <t>SCTY/TRSY PURCH - MBS</t>
  </si>
  <si>
    <t>HILLTOP SEC</t>
  </si>
  <si>
    <t>SCTY/TRSY PURCH - HTS</t>
  </si>
  <si>
    <t>FR &amp; SH IMP GCD #2577 &amp;2578</t>
  </si>
  <si>
    <t>MF WT TRMNT PL EXP PAY EST#9</t>
  </si>
  <si>
    <t>SR WWTP HW IMP GCD #2576</t>
  </si>
  <si>
    <t>RR TXDOT FEES 10/2021-03/2022</t>
  </si>
  <si>
    <t>AS TXDOT FEES 10/2021-03/2022</t>
  </si>
  <si>
    <t>D17 TXDOT FEES 10/2021-03/2022</t>
  </si>
  <si>
    <t>PR 05/26/2022 457B</t>
  </si>
  <si>
    <t>PR 05/26/2022 401A</t>
  </si>
  <si>
    <t>PR 05/31/2022 457B</t>
  </si>
  <si>
    <t>PR 05/31/2022 401A</t>
  </si>
  <si>
    <t>AMERIFLEX CLAIMS 04/29-05/05</t>
  </si>
  <si>
    <t>AMERIFLEX CLAIMS 05/06-05/12</t>
  </si>
  <si>
    <t>AMERIFLEX CLAIMS 05/13-05/19</t>
  </si>
  <si>
    <t>AMERIFLEX CLAIMS 05/20-05/26</t>
  </si>
  <si>
    <t>APR PR TSF</t>
  </si>
  <si>
    <t>MAY PR TSF</t>
  </si>
  <si>
    <t>PR 06/09/2022 457B</t>
  </si>
  <si>
    <t>PR 06/09/2022 401A</t>
  </si>
  <si>
    <t>AS RR PURCH WTR MAY2022</t>
  </si>
  <si>
    <t>SALES TAX MAY 2022</t>
  </si>
  <si>
    <t>PR 06/15/2022 457B</t>
  </si>
  <si>
    <t>PR 06/15/2022 401A</t>
  </si>
  <si>
    <t>TSF START UP MAY 2022</t>
  </si>
  <si>
    <t>CC WEB WIRES MAY 2022</t>
  </si>
  <si>
    <t>PR 06/23/2022 457B</t>
  </si>
  <si>
    <t>PR 06/23/2022 401A</t>
  </si>
  <si>
    <t>PR 06/30/2022 457B</t>
  </si>
  <si>
    <t>PR 06/30/2022 401A</t>
  </si>
  <si>
    <t>BANK OZK</t>
  </si>
  <si>
    <t>SR WTTP HDWRKS IMP EST#7</t>
  </si>
  <si>
    <t>CLOSE OUT FREDA REV NT ACCT</t>
  </si>
  <si>
    <t>FR FALLS GC IRR EXP PE#3 FINAL</t>
  </si>
  <si>
    <t>INVESTING PURP.</t>
  </si>
  <si>
    <t>TSFR RCVD IN WRNG ACCT</t>
  </si>
  <si>
    <t>AMERIFLEX CLAIMS 5/25 - 5/31</t>
  </si>
  <si>
    <t>AMERIFLEX CLAIMS 6/01 - 6/06</t>
  </si>
  <si>
    <t>AMERIFLEX CLAIMS 6/08 - 6/13</t>
  </si>
  <si>
    <t>AMERIFLEX CLAIMS 6/19 - 6/20</t>
  </si>
  <si>
    <t>MF WTR TPE PE10 &amp; ECK MF WTP IMP PE13</t>
  </si>
  <si>
    <t>East West Bank</t>
  </si>
  <si>
    <t>CD Purchase</t>
  </si>
  <si>
    <t>Multi Bank Securities</t>
  </si>
  <si>
    <t>PR 07/07/2022 457B</t>
  </si>
  <si>
    <t>PR 07/07/2022 401A</t>
  </si>
  <si>
    <t>PR 07/15/2022 457B</t>
  </si>
  <si>
    <t>PR 07/15/2022 401A</t>
  </si>
  <si>
    <t>PR 07/21/2022 457B</t>
  </si>
  <si>
    <t>PR 07/21/2022 401A</t>
  </si>
  <si>
    <t>PR 07/29/2022 457B</t>
  </si>
  <si>
    <t>PR 07/29/2022 401A</t>
  </si>
  <si>
    <t>6/13 DEP ERROR S/B D17</t>
  </si>
  <si>
    <t>SBG FORFEITURE</t>
  </si>
  <si>
    <t>JUNE 2022 START UPS</t>
  </si>
  <si>
    <t>CC WEB WIRES JUN 2022</t>
  </si>
  <si>
    <t xml:space="preserve">AMERIFLEX FSA ADMIN FEE </t>
  </si>
  <si>
    <t>AMERIFLEX CLAIMS 6/24-6/30</t>
  </si>
  <si>
    <t>AMERIFLEX CLAIMS 7/1-7/7</t>
  </si>
  <si>
    <t>AMERIFLEX CLAIMS 7/8-7/14</t>
  </si>
  <si>
    <t>AMERIFLEX CLAIMS 7/15-7/21</t>
  </si>
  <si>
    <t>AMERIFLEX CLAIMS 7/22-7/28</t>
  </si>
  <si>
    <t>FORFITURE</t>
  </si>
  <si>
    <t>SH BOND PROCEEDS REFUND</t>
  </si>
  <si>
    <t>PR 08/04/2022 457B</t>
  </si>
  <si>
    <t>PR 08/04/2022 401A</t>
  </si>
  <si>
    <t>TSF EXC FNDS FROM IFGOP TO TX GOP</t>
  </si>
  <si>
    <t>SR WWTP HDWRKS IMPR PAY EST #8</t>
  </si>
  <si>
    <t>SR WWTP HDWRKS IMPR PAY EST # 8</t>
  </si>
  <si>
    <t>SR WWTP HDWRKS IMPR PAY EST#8</t>
  </si>
  <si>
    <t>AS RR PURCH WTR JUL22</t>
  </si>
  <si>
    <t>PR 08/15/2022 401A</t>
  </si>
  <si>
    <t>PR 08/15/2022 457B</t>
  </si>
  <si>
    <t>JUNE PR TSF</t>
  </si>
  <si>
    <t>PR 08/18/2022 457B</t>
  </si>
  <si>
    <t>PR 08/18/2022 401A</t>
  </si>
  <si>
    <t>MF WTR TRT PLNT EXP PAY EST #12</t>
  </si>
  <si>
    <t>INVESTING PURPOSES</t>
  </si>
  <si>
    <t>PR 08/31/2022 401A</t>
  </si>
  <si>
    <t>PR 08/31/2022 457B</t>
  </si>
  <si>
    <t>PR 09/01/2022 457B</t>
  </si>
  <si>
    <t>PR 09/01/2022 401A</t>
  </si>
  <si>
    <t>CC WEB WIRES AUGUST 2022</t>
  </si>
  <si>
    <t>AUGUST 2022 START UPS</t>
  </si>
  <si>
    <t>JULY22 START UPS</t>
  </si>
  <si>
    <t>CC WEB WIRES JULY 2022</t>
  </si>
  <si>
    <t>CC WEB WIRES JULY 2023</t>
  </si>
  <si>
    <t>CC WEB WIRES JULY 2024</t>
  </si>
  <si>
    <t>CC WEB WIRES JULY 2025</t>
  </si>
  <si>
    <t>CC WEB WIRES JULY 2026</t>
  </si>
  <si>
    <t>CC WEB WIRES JULY 2027</t>
  </si>
  <si>
    <t>CLAIMS 07/29/22-08/04/22</t>
  </si>
  <si>
    <t>CLAIMS 08/05/22-08/11/22</t>
  </si>
  <si>
    <t>CLAIMS 08/12/22-08/18/22</t>
  </si>
  <si>
    <t>CLAIMS 08/19/22-08/25/22</t>
  </si>
  <si>
    <t>TX COMTROLLER</t>
  </si>
  <si>
    <t>JULY SALES TAX - TRASH</t>
  </si>
  <si>
    <t>AS RR PURCH WTR AUG22</t>
  </si>
  <si>
    <t>CC WEB WIRES AUGUST 22</t>
  </si>
  <si>
    <t>PR 09/15/2022 401A</t>
  </si>
  <si>
    <t>PR 09/15/2022 457B</t>
  </si>
  <si>
    <t>FY22 AUGUST PR TSF</t>
  </si>
  <si>
    <t>TSF RR,AS &amp; D17 TXDOT 04/01-06/30/22</t>
  </si>
  <si>
    <t>TSF EXC FNDS Frm IF/ASOF TO TX/ASOF</t>
  </si>
  <si>
    <t>FOR MF WTR TRT PLNT EXP #11 &amp; PE #1</t>
  </si>
  <si>
    <t>FR&amp;SH PF 1&amp;2-MAR,APR,JUN&amp;AUG</t>
  </si>
  <si>
    <t>FR &amp; SH  PH 1 &amp; PH2 GCD JULY INV</t>
  </si>
  <si>
    <t>SALES TAX AUG 2022</t>
  </si>
  <si>
    <t>MWTP SEPT PAY EST. 13 &amp; 2</t>
  </si>
  <si>
    <t>SHDA BLX ARBITRAGE FEES</t>
  </si>
  <si>
    <t>SRDA BLX ARBITRAGE FEES</t>
  </si>
  <si>
    <t>FRDA BLX ARBITRAGE FEES</t>
  </si>
  <si>
    <t>FR &amp; SH EFF IMPRV GCD INV</t>
  </si>
  <si>
    <t>PR 09/30/2022 401A</t>
  </si>
  <si>
    <t>PR 09/30/2022 457B</t>
  </si>
  <si>
    <t>FY 2022 Q3 &amp; Q4 TCAD FEES</t>
  </si>
  <si>
    <t>FR SH GCD INVOICES</t>
  </si>
  <si>
    <t>CLAIMS 08/26-09/01/22</t>
  </si>
  <si>
    <t>CLAIMS 09/09-09/15/22</t>
  </si>
  <si>
    <t>CLAIMS 09/16-09/22/22</t>
  </si>
  <si>
    <t>CLAIMS 09/23-09/30/22</t>
  </si>
  <si>
    <t>Month - October 2021</t>
  </si>
  <si>
    <t>REIMB AS- RED FOX #1 WL IMPR PAY EST #6</t>
  </si>
  <si>
    <t>Month - January 2022</t>
  </si>
  <si>
    <t>Month - January 2022 Continued</t>
  </si>
  <si>
    <t>Month - February 2022</t>
  </si>
  <si>
    <t>Month - March 2022</t>
  </si>
  <si>
    <t>Month - April 2022</t>
  </si>
  <si>
    <t>Month - April 2022 Continued</t>
  </si>
  <si>
    <t>Month - May 2022</t>
  </si>
  <si>
    <t>Month - June 2022</t>
  </si>
  <si>
    <t>Month - July 2022</t>
  </si>
  <si>
    <t>Month - August 2022</t>
  </si>
  <si>
    <t>Month - September 2022</t>
  </si>
  <si>
    <t>SERENE HILL'S TRAVIS CENTRAL APPRAISAL FEES FOR Q4 OF FY21 &amp; FY22</t>
  </si>
  <si>
    <t>STEINER RANCH'S TRAVIS CENTRAL APPRAISAL FEES FOR FY 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</si>
</sst>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m\-yyyy"/>
    <numFmt numFmtId="166" formatCode="&quot;$&quot;#,##0.00"/>
    <numFmt numFmtId="167" formatCode="[$-409]h:mm:ss\ AM/PM"/>
    <numFmt numFmtId="168" formatCode="[$-409]dddd\,\ mmmm\ dd\,\ yyyy"/>
  </numFmts>
  <fonts count="55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Alignment="1">
      <alignment horizontal="center"/>
    </xf>
    <xf numFmtId="44" fontId="0" fillId="0" borderId="0" xfId="44" applyAlignment="1">
      <alignment/>
    </xf>
    <xf numFmtId="0" fontId="3" fillId="0" borderId="0" xfId="0" applyFont="1" applyAlignment="1">
      <alignment wrapText="1"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44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44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wrapText="1"/>
    </xf>
    <xf numFmtId="14" fontId="0" fillId="0" borderId="0" xfId="0" applyNumberFormat="1" applyFill="1" applyBorder="1" applyAlignment="1">
      <alignment horizontal="center"/>
    </xf>
    <xf numFmtId="44" fontId="0" fillId="0" borderId="0" xfId="44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 quotePrefix="1">
      <alignment horizontal="center" wrapText="1"/>
    </xf>
    <xf numFmtId="44" fontId="0" fillId="0" borderId="0" xfId="44" applyFill="1" applyAlignment="1">
      <alignment/>
    </xf>
    <xf numFmtId="44" fontId="0" fillId="0" borderId="0" xfId="44" applyAlignment="1">
      <alignment/>
    </xf>
    <xf numFmtId="44" fontId="0" fillId="0" borderId="0" xfId="44" applyFont="1" applyAlignment="1">
      <alignment/>
    </xf>
    <xf numFmtId="164" fontId="0" fillId="0" borderId="0" xfId="0" applyNumberFormat="1" applyFill="1" applyAlignment="1" quotePrefix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4" fontId="4" fillId="0" borderId="10" xfId="44" applyFont="1" applyBorder="1" applyAlignment="1">
      <alignment/>
    </xf>
    <xf numFmtId="16" fontId="7" fillId="0" borderId="0" xfId="0" applyNumberFormat="1" applyFont="1" applyAlignment="1">
      <alignment horizontal="center"/>
    </xf>
    <xf numFmtId="44" fontId="4" fillId="0" borderId="0" xfId="44" applyFont="1" applyBorder="1" applyAlignment="1">
      <alignment/>
    </xf>
    <xf numFmtId="14" fontId="6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 wrapText="1"/>
    </xf>
    <xf numFmtId="166" fontId="0" fillId="0" borderId="0" xfId="0" applyNumberFormat="1" applyFont="1" applyAlignment="1">
      <alignment/>
    </xf>
    <xf numFmtId="16" fontId="3" fillId="0" borderId="0" xfId="0" applyNumberFormat="1" applyFont="1" applyAlignment="1">
      <alignment horizontal="center"/>
    </xf>
    <xf numFmtId="44" fontId="0" fillId="0" borderId="0" xfId="44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" fontId="7" fillId="0" borderId="0" xfId="0" applyNumberFormat="1" applyFont="1" applyFill="1" applyAlignment="1">
      <alignment horizontal="center"/>
    </xf>
    <xf numFmtId="44" fontId="4" fillId="0" borderId="10" xfId="44" applyFont="1" applyFill="1" applyBorder="1" applyAlignment="1">
      <alignment/>
    </xf>
    <xf numFmtId="44" fontId="4" fillId="0" borderId="0" xfId="44" applyFont="1" applyFill="1" applyBorder="1" applyAlignment="1">
      <alignment/>
    </xf>
    <xf numFmtId="14" fontId="6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44" applyFont="1" applyAlignment="1">
      <alignment/>
    </xf>
    <xf numFmtId="0" fontId="9" fillId="0" borderId="0" xfId="0" applyFont="1" applyFill="1" applyAlignment="1" quotePrefix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44" fontId="9" fillId="0" borderId="0" xfId="44" applyFont="1" applyFill="1" applyAlignment="1">
      <alignment/>
    </xf>
    <xf numFmtId="0" fontId="9" fillId="0" borderId="0" xfId="0" applyFont="1" applyAlignment="1" quotePrefix="1">
      <alignment horizontal="center"/>
    </xf>
    <xf numFmtId="44" fontId="11" fillId="0" borderId="0" xfId="44" applyFont="1" applyAlignment="1">
      <alignment/>
    </xf>
    <xf numFmtId="44" fontId="11" fillId="0" borderId="0" xfId="44" applyFont="1" applyAlignment="1">
      <alignment/>
    </xf>
    <xf numFmtId="44" fontId="3" fillId="0" borderId="0" xfId="0" applyNumberFormat="1" applyFont="1" applyAlignment="1">
      <alignment/>
    </xf>
    <xf numFmtId="0" fontId="54" fillId="0" borderId="0" xfId="0" applyFont="1" applyAlignment="1">
      <alignment/>
    </xf>
    <xf numFmtId="0" fontId="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44" fontId="9" fillId="0" borderId="0" xfId="44" applyFont="1" applyAlignment="1">
      <alignment/>
    </xf>
    <xf numFmtId="0" fontId="9" fillId="0" borderId="0" xfId="0" applyFont="1" applyAlignment="1">
      <alignment wrapText="1"/>
    </xf>
    <xf numFmtId="16" fontId="10" fillId="0" borderId="0" xfId="0" applyNumberFormat="1" applyFont="1" applyAlignment="1">
      <alignment horizontal="center"/>
    </xf>
    <xf numFmtId="44" fontId="10" fillId="0" borderId="10" xfId="44" applyFont="1" applyBorder="1" applyAlignment="1">
      <alignment/>
    </xf>
    <xf numFmtId="44" fontId="10" fillId="0" borderId="0" xfId="44" applyFont="1" applyBorder="1" applyAlignment="1">
      <alignment/>
    </xf>
    <xf numFmtId="14" fontId="12" fillId="0" borderId="0" xfId="0" applyNumberFormat="1" applyFont="1" applyAlignment="1">
      <alignment horizontal="center"/>
    </xf>
    <xf numFmtId="14" fontId="9" fillId="0" borderId="0" xfId="0" applyNumberFormat="1" applyFont="1" applyAlignment="1">
      <alignment/>
    </xf>
    <xf numFmtId="14" fontId="9" fillId="0" borderId="0" xfId="0" applyNumberFormat="1" applyFont="1" applyFill="1" applyAlignment="1">
      <alignment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44" fontId="12" fillId="0" borderId="0" xfId="44" applyFont="1" applyAlignment="1">
      <alignment/>
    </xf>
    <xf numFmtId="164" fontId="9" fillId="0" borderId="0" xfId="0" applyNumberFormat="1" applyFont="1" applyFill="1" applyAlignment="1" quotePrefix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14" fontId="12" fillId="0" borderId="0" xfId="0" applyNumberFormat="1" applyFont="1" applyAlignment="1">
      <alignment/>
    </xf>
    <xf numFmtId="0" fontId="9" fillId="0" borderId="0" xfId="0" applyFont="1" applyFill="1" applyAlignment="1">
      <alignment horizontal="left" wrapText="1"/>
    </xf>
    <xf numFmtId="14" fontId="12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44" applyFont="1" applyAlignment="1">
      <alignment/>
    </xf>
    <xf numFmtId="0" fontId="14" fillId="0" borderId="0" xfId="0" applyFont="1" applyAlignment="1">
      <alignment/>
    </xf>
    <xf numFmtId="44" fontId="0" fillId="0" borderId="10" xfId="44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14" fontId="10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14" fontId="4" fillId="0" borderId="12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5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Border="1" applyAlignment="1">
      <alignment/>
    </xf>
    <xf numFmtId="44" fontId="9" fillId="0" borderId="0" xfId="44" applyFont="1" applyAlignment="1">
      <alignment horizontal="center"/>
    </xf>
    <xf numFmtId="0" fontId="9" fillId="0" borderId="0" xfId="0" applyFont="1" applyFill="1" applyAlignment="1">
      <alignment horizontal="center" wrapText="1"/>
    </xf>
    <xf numFmtId="44" fontId="12" fillId="0" borderId="0" xfId="44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28">
      <selection activeCell="I16" sqref="I16"/>
    </sheetView>
  </sheetViews>
  <sheetFormatPr defaultColWidth="9.140625" defaultRowHeight="12.75"/>
  <cols>
    <col min="1" max="1" width="10.140625" style="0" bestFit="1" customWidth="1"/>
    <col min="3" max="3" width="3.57421875" style="0" customWidth="1"/>
    <col min="4" max="4" width="14.140625" style="0" bestFit="1" customWidth="1"/>
    <col min="5" max="5" width="14.7109375" style="0" customWidth="1"/>
    <col min="6" max="6" width="15.8515625" style="0" customWidth="1"/>
    <col min="7" max="7" width="23.28125" style="0" bestFit="1" customWidth="1"/>
    <col min="8" max="8" width="9.140625" style="0" hidden="1" customWidth="1"/>
  </cols>
  <sheetData>
    <row r="1" spans="1:8" s="1" customFormat="1" ht="15.75">
      <c r="A1" s="121" t="s">
        <v>0</v>
      </c>
      <c r="B1" s="121"/>
      <c r="C1" s="121"/>
      <c r="D1" s="121" t="s">
        <v>15</v>
      </c>
      <c r="E1" s="121"/>
      <c r="F1" s="121"/>
      <c r="G1" s="121"/>
      <c r="H1" s="121"/>
    </row>
    <row r="2" spans="1:8" ht="12.75">
      <c r="A2" s="122"/>
      <c r="B2" s="122"/>
      <c r="C2" s="122"/>
      <c r="D2" s="122"/>
      <c r="E2" s="122"/>
      <c r="F2" s="122"/>
      <c r="G2" s="122"/>
      <c r="H2" s="122"/>
    </row>
    <row r="3" spans="1:8" ht="12.75">
      <c r="A3" s="23" t="s">
        <v>1</v>
      </c>
      <c r="B3" s="123" t="s">
        <v>2</v>
      </c>
      <c r="C3" s="123"/>
      <c r="D3" s="23" t="s">
        <v>3</v>
      </c>
      <c r="E3" s="24" t="s">
        <v>4</v>
      </c>
      <c r="F3" s="24" t="s">
        <v>5</v>
      </c>
      <c r="G3" s="24" t="s">
        <v>6</v>
      </c>
      <c r="H3" s="25"/>
    </row>
    <row r="4" spans="1:8" ht="21" customHeight="1">
      <c r="A4" s="26">
        <v>43321</v>
      </c>
      <c r="B4" s="124" t="s">
        <v>7</v>
      </c>
      <c r="C4" s="122"/>
      <c r="D4" s="28">
        <v>3051</v>
      </c>
      <c r="E4" s="29">
        <v>51003457</v>
      </c>
      <c r="F4" s="30" t="s">
        <v>8</v>
      </c>
      <c r="G4" s="31" t="s">
        <v>16</v>
      </c>
      <c r="H4" s="25"/>
    </row>
    <row r="5" spans="1:8" ht="21" customHeight="1">
      <c r="A5" s="26">
        <v>43321</v>
      </c>
      <c r="B5" s="124" t="s">
        <v>7</v>
      </c>
      <c r="C5" s="122"/>
      <c r="D5" s="28">
        <v>7773.46</v>
      </c>
      <c r="E5" s="29">
        <v>51003457</v>
      </c>
      <c r="F5" s="30" t="s">
        <v>8</v>
      </c>
      <c r="G5" s="31" t="s">
        <v>17</v>
      </c>
      <c r="H5" s="25"/>
    </row>
    <row r="6" spans="1:8" ht="21" customHeight="1">
      <c r="A6" s="26">
        <v>43322</v>
      </c>
      <c r="B6" s="124" t="s">
        <v>7</v>
      </c>
      <c r="C6" s="122"/>
      <c r="D6" s="28">
        <v>263278.55</v>
      </c>
      <c r="E6" s="22">
        <v>51003457</v>
      </c>
      <c r="F6" s="27">
        <v>51006081</v>
      </c>
      <c r="G6" s="31" t="s">
        <v>18</v>
      </c>
      <c r="H6" s="25"/>
    </row>
    <row r="7" spans="1:8" ht="21" customHeight="1">
      <c r="A7" s="26">
        <v>43322</v>
      </c>
      <c r="B7" s="124" t="s">
        <v>7</v>
      </c>
      <c r="C7" s="122"/>
      <c r="D7" s="28">
        <v>12462.48</v>
      </c>
      <c r="E7" s="22">
        <v>12452470</v>
      </c>
      <c r="F7" s="27">
        <v>51003457</v>
      </c>
      <c r="G7" s="31" t="s">
        <v>19</v>
      </c>
      <c r="H7" s="25"/>
    </row>
    <row r="8" spans="1:8" ht="21" customHeight="1">
      <c r="A8" s="26">
        <v>43322</v>
      </c>
      <c r="B8" s="124" t="s">
        <v>7</v>
      </c>
      <c r="C8" s="122"/>
      <c r="D8" s="28">
        <v>37359.11</v>
      </c>
      <c r="E8" s="22">
        <v>51010674</v>
      </c>
      <c r="F8" s="27">
        <v>51003457</v>
      </c>
      <c r="G8" s="31" t="s">
        <v>20</v>
      </c>
      <c r="H8" s="25"/>
    </row>
    <row r="9" spans="1:8" ht="21" customHeight="1">
      <c r="A9" s="32">
        <v>43327</v>
      </c>
      <c r="B9" s="125" t="s">
        <v>7</v>
      </c>
      <c r="C9" s="126"/>
      <c r="D9" s="33">
        <v>1428.97</v>
      </c>
      <c r="E9" s="34">
        <v>51003457</v>
      </c>
      <c r="F9" s="35" t="s">
        <v>8</v>
      </c>
      <c r="G9" s="36" t="s">
        <v>21</v>
      </c>
      <c r="H9" s="25"/>
    </row>
    <row r="10" spans="1:8" ht="21" customHeight="1">
      <c r="A10" s="32">
        <v>43327</v>
      </c>
      <c r="B10" s="125" t="s">
        <v>7</v>
      </c>
      <c r="C10" s="126"/>
      <c r="D10" s="33">
        <v>1498.07</v>
      </c>
      <c r="E10" s="34">
        <v>51003457</v>
      </c>
      <c r="F10" s="35" t="s">
        <v>8</v>
      </c>
      <c r="G10" s="36" t="s">
        <v>22</v>
      </c>
      <c r="H10" s="25"/>
    </row>
    <row r="11" spans="1:8" ht="21" customHeight="1">
      <c r="A11" s="32">
        <v>43332</v>
      </c>
      <c r="B11" s="125" t="s">
        <v>7</v>
      </c>
      <c r="C11" s="126"/>
      <c r="D11" s="33">
        <v>19750</v>
      </c>
      <c r="E11" s="34">
        <v>51003457</v>
      </c>
      <c r="F11" s="35">
        <v>51003597</v>
      </c>
      <c r="G11" s="36" t="s">
        <v>24</v>
      </c>
      <c r="H11" s="25"/>
    </row>
    <row r="12" spans="1:8" ht="21" customHeight="1">
      <c r="A12" s="32">
        <v>43332</v>
      </c>
      <c r="B12" s="125" t="s">
        <v>7</v>
      </c>
      <c r="C12" s="126"/>
      <c r="D12" s="33">
        <v>15800</v>
      </c>
      <c r="E12" s="34">
        <v>51003457</v>
      </c>
      <c r="F12" s="35">
        <v>51003597</v>
      </c>
      <c r="G12" s="36" t="s">
        <v>23</v>
      </c>
      <c r="H12" s="25"/>
    </row>
    <row r="13" spans="1:8" ht="21" customHeight="1">
      <c r="A13" s="32">
        <v>43332</v>
      </c>
      <c r="B13" s="125" t="s">
        <v>7</v>
      </c>
      <c r="C13" s="126"/>
      <c r="D13" s="33">
        <v>16146.39</v>
      </c>
      <c r="E13" s="34">
        <v>51003457</v>
      </c>
      <c r="F13" s="35">
        <v>12452470</v>
      </c>
      <c r="G13" s="36" t="s">
        <v>25</v>
      </c>
      <c r="H13" s="25"/>
    </row>
    <row r="14" spans="1:8" ht="21" customHeight="1">
      <c r="A14" s="32">
        <v>43332</v>
      </c>
      <c r="B14" s="125" t="s">
        <v>7</v>
      </c>
      <c r="C14" s="126"/>
      <c r="D14" s="33">
        <v>225</v>
      </c>
      <c r="E14" s="34">
        <v>51003457</v>
      </c>
      <c r="F14" s="35">
        <v>12452489</v>
      </c>
      <c r="G14" s="36" t="s">
        <v>25</v>
      </c>
      <c r="H14" s="25"/>
    </row>
    <row r="15" spans="1:8" ht="21" customHeight="1">
      <c r="A15" s="32">
        <v>43332</v>
      </c>
      <c r="B15" s="125" t="s">
        <v>7</v>
      </c>
      <c r="C15" s="126"/>
      <c r="D15" s="33">
        <v>13195</v>
      </c>
      <c r="E15" s="34">
        <v>51003457</v>
      </c>
      <c r="F15" s="35">
        <v>51003562</v>
      </c>
      <c r="G15" s="36" t="s">
        <v>25</v>
      </c>
      <c r="H15" s="25"/>
    </row>
    <row r="16" spans="1:8" ht="21" customHeight="1">
      <c r="A16" s="32">
        <v>43332</v>
      </c>
      <c r="B16" s="125" t="s">
        <v>7</v>
      </c>
      <c r="C16" s="126"/>
      <c r="D16" s="33">
        <v>6775</v>
      </c>
      <c r="E16" s="34">
        <v>51003457</v>
      </c>
      <c r="F16" s="35">
        <v>51003570</v>
      </c>
      <c r="G16" s="36" t="s">
        <v>25</v>
      </c>
      <c r="H16" s="25"/>
    </row>
    <row r="17" spans="1:8" ht="21" customHeight="1">
      <c r="A17" s="32">
        <v>43332</v>
      </c>
      <c r="B17" s="125" t="s">
        <v>7</v>
      </c>
      <c r="C17" s="126"/>
      <c r="D17" s="33">
        <v>1250</v>
      </c>
      <c r="E17" s="34">
        <v>51003457</v>
      </c>
      <c r="F17" s="35">
        <v>51010542</v>
      </c>
      <c r="G17" s="36" t="s">
        <v>25</v>
      </c>
      <c r="H17" s="25"/>
    </row>
    <row r="18" spans="1:8" ht="21" customHeight="1">
      <c r="A18" s="32">
        <v>43332</v>
      </c>
      <c r="B18" s="125" t="s">
        <v>7</v>
      </c>
      <c r="C18" s="126"/>
      <c r="D18" s="33">
        <v>53964.32</v>
      </c>
      <c r="E18" s="34">
        <v>51003457</v>
      </c>
      <c r="F18" s="35">
        <v>51010674</v>
      </c>
      <c r="G18" s="36" t="s">
        <v>25</v>
      </c>
      <c r="H18" s="25"/>
    </row>
    <row r="19" spans="1:8" ht="21" customHeight="1">
      <c r="A19" s="32">
        <v>43332</v>
      </c>
      <c r="B19" s="125" t="s">
        <v>7</v>
      </c>
      <c r="C19" s="126"/>
      <c r="D19" s="33">
        <v>19151.13</v>
      </c>
      <c r="E19" s="34">
        <v>51003457</v>
      </c>
      <c r="F19" s="35">
        <v>12452470</v>
      </c>
      <c r="G19" s="36" t="s">
        <v>26</v>
      </c>
      <c r="H19" s="25"/>
    </row>
    <row r="20" spans="1:8" ht="21" customHeight="1">
      <c r="A20" s="32">
        <v>43332</v>
      </c>
      <c r="B20" s="125" t="s">
        <v>7</v>
      </c>
      <c r="C20" s="126"/>
      <c r="D20" s="33">
        <v>75</v>
      </c>
      <c r="E20" s="34">
        <v>51003457</v>
      </c>
      <c r="F20" s="35">
        <v>12452489</v>
      </c>
      <c r="G20" s="36" t="s">
        <v>26</v>
      </c>
      <c r="H20" s="25"/>
    </row>
    <row r="21" spans="1:8" ht="21" customHeight="1">
      <c r="A21" s="32">
        <v>43332</v>
      </c>
      <c r="B21" s="125" t="s">
        <v>7</v>
      </c>
      <c r="C21" s="126"/>
      <c r="D21" s="33">
        <v>19450</v>
      </c>
      <c r="E21" s="34">
        <v>51003457</v>
      </c>
      <c r="F21" s="35">
        <v>51003562</v>
      </c>
      <c r="G21" s="36" t="s">
        <v>26</v>
      </c>
      <c r="H21" s="25"/>
    </row>
    <row r="22" spans="1:8" ht="21" customHeight="1">
      <c r="A22" s="32">
        <v>43332</v>
      </c>
      <c r="B22" s="125" t="s">
        <v>7</v>
      </c>
      <c r="C22" s="126"/>
      <c r="D22" s="33">
        <v>4065</v>
      </c>
      <c r="E22" s="34">
        <v>51003457</v>
      </c>
      <c r="F22" s="35">
        <v>51003570</v>
      </c>
      <c r="G22" s="36" t="s">
        <v>26</v>
      </c>
      <c r="H22" s="25"/>
    </row>
    <row r="23" spans="1:8" ht="21" customHeight="1">
      <c r="A23" s="32">
        <v>43332</v>
      </c>
      <c r="B23" s="125" t="s">
        <v>7</v>
      </c>
      <c r="C23" s="126"/>
      <c r="D23" s="33">
        <v>1125</v>
      </c>
      <c r="E23" s="34">
        <v>51003457</v>
      </c>
      <c r="F23" s="35">
        <v>51010542</v>
      </c>
      <c r="G23" s="36" t="s">
        <v>26</v>
      </c>
      <c r="H23" s="25"/>
    </row>
    <row r="24" spans="1:8" ht="21" customHeight="1">
      <c r="A24" s="32">
        <v>43332</v>
      </c>
      <c r="B24" s="125" t="s">
        <v>7</v>
      </c>
      <c r="C24" s="126"/>
      <c r="D24" s="33">
        <v>51456.97</v>
      </c>
      <c r="E24" s="34">
        <v>51003457</v>
      </c>
      <c r="F24" s="35">
        <v>51010674</v>
      </c>
      <c r="G24" s="36" t="s">
        <v>26</v>
      </c>
      <c r="H24" s="25"/>
    </row>
    <row r="25" spans="1:8" ht="21" customHeight="1">
      <c r="A25" s="32">
        <v>43332</v>
      </c>
      <c r="B25" s="125" t="s">
        <v>7</v>
      </c>
      <c r="C25" s="126"/>
      <c r="D25" s="33">
        <v>17935.78</v>
      </c>
      <c r="E25" s="34">
        <v>51003457</v>
      </c>
      <c r="F25" s="35">
        <v>12452470</v>
      </c>
      <c r="G25" s="36" t="s">
        <v>27</v>
      </c>
      <c r="H25" s="25"/>
    </row>
    <row r="26" spans="1:8" ht="21" customHeight="1">
      <c r="A26" s="32">
        <v>43332</v>
      </c>
      <c r="B26" s="125" t="s">
        <v>7</v>
      </c>
      <c r="C26" s="126"/>
      <c r="D26" s="33">
        <v>13775</v>
      </c>
      <c r="E26" s="34">
        <v>51003457</v>
      </c>
      <c r="F26" s="35">
        <v>51003562</v>
      </c>
      <c r="G26" s="36" t="s">
        <v>27</v>
      </c>
      <c r="H26" s="25"/>
    </row>
    <row r="27" spans="1:8" ht="21" customHeight="1">
      <c r="A27" s="32">
        <v>43332</v>
      </c>
      <c r="B27" s="125" t="s">
        <v>7</v>
      </c>
      <c r="C27" s="126"/>
      <c r="D27" s="33">
        <v>16400</v>
      </c>
      <c r="E27" s="34">
        <v>51003457</v>
      </c>
      <c r="F27" s="35">
        <v>51003570</v>
      </c>
      <c r="G27" s="36" t="s">
        <v>27</v>
      </c>
      <c r="H27" s="25"/>
    </row>
    <row r="28" spans="1:8" ht="21" customHeight="1">
      <c r="A28" s="32">
        <v>43332</v>
      </c>
      <c r="B28" s="125" t="s">
        <v>7</v>
      </c>
      <c r="C28" s="126"/>
      <c r="D28" s="33">
        <v>1925</v>
      </c>
      <c r="E28" s="34">
        <v>51003457</v>
      </c>
      <c r="F28" s="35">
        <v>51010542</v>
      </c>
      <c r="G28" s="36" t="s">
        <v>27</v>
      </c>
      <c r="H28" s="25"/>
    </row>
    <row r="29" spans="1:8" ht="21" customHeight="1">
      <c r="A29" s="32">
        <v>43332</v>
      </c>
      <c r="B29" s="125" t="s">
        <v>7</v>
      </c>
      <c r="C29" s="126"/>
      <c r="D29" s="33">
        <v>63928.08</v>
      </c>
      <c r="E29" s="34">
        <v>51003457</v>
      </c>
      <c r="F29" s="35">
        <v>51010674</v>
      </c>
      <c r="G29" s="36" t="s">
        <v>27</v>
      </c>
      <c r="H29" s="25"/>
    </row>
    <row r="30" spans="1:8" ht="21" customHeight="1">
      <c r="A30" s="26">
        <v>43335</v>
      </c>
      <c r="B30" s="124" t="s">
        <v>7</v>
      </c>
      <c r="C30" s="122"/>
      <c r="D30" s="28">
        <v>3162.93</v>
      </c>
      <c r="E30" s="29">
        <v>51003457</v>
      </c>
      <c r="F30" s="30" t="s">
        <v>8</v>
      </c>
      <c r="G30" s="31" t="s">
        <v>28</v>
      </c>
      <c r="H30" s="25"/>
    </row>
    <row r="31" spans="1:8" ht="21" customHeight="1">
      <c r="A31" s="32">
        <v>43341</v>
      </c>
      <c r="B31" s="124" t="s">
        <v>7</v>
      </c>
      <c r="C31" s="122"/>
      <c r="D31" s="33">
        <v>3748.75</v>
      </c>
      <c r="E31" s="34">
        <v>80211160</v>
      </c>
      <c r="F31" s="35">
        <v>80211111</v>
      </c>
      <c r="G31" s="36" t="s">
        <v>29</v>
      </c>
      <c r="H31" s="25"/>
    </row>
    <row r="32" spans="1:8" ht="24.75" customHeight="1">
      <c r="A32" s="32">
        <v>43341</v>
      </c>
      <c r="B32" s="124" t="s">
        <v>7</v>
      </c>
      <c r="C32" s="122"/>
      <c r="D32" s="33">
        <v>4982.5</v>
      </c>
      <c r="E32" s="34">
        <v>80211160</v>
      </c>
      <c r="F32" s="35">
        <v>80211111</v>
      </c>
      <c r="G32" s="36" t="s">
        <v>30</v>
      </c>
      <c r="H32" s="25"/>
    </row>
    <row r="33" spans="1:8" ht="24.75" customHeight="1">
      <c r="A33" s="26">
        <v>43343</v>
      </c>
      <c r="B33" s="124" t="s">
        <v>7</v>
      </c>
      <c r="C33" s="122"/>
      <c r="D33" s="28">
        <v>1428.97</v>
      </c>
      <c r="E33" s="29">
        <v>51003457</v>
      </c>
      <c r="F33" s="30" t="s">
        <v>8</v>
      </c>
      <c r="G33" s="31" t="s">
        <v>31</v>
      </c>
      <c r="H33" s="25"/>
    </row>
    <row r="34" spans="1:8" ht="21" customHeight="1">
      <c r="A34" s="26">
        <v>43343</v>
      </c>
      <c r="B34" s="124" t="s">
        <v>7</v>
      </c>
      <c r="C34" s="122"/>
      <c r="D34" s="33">
        <v>773.62</v>
      </c>
      <c r="E34" s="34">
        <v>51003562</v>
      </c>
      <c r="F34" s="35">
        <v>51003457</v>
      </c>
      <c r="G34" s="36" t="s">
        <v>32</v>
      </c>
      <c r="H34" s="25"/>
    </row>
    <row r="35" spans="1:8" ht="21" customHeight="1">
      <c r="A35" s="26"/>
      <c r="B35" s="124"/>
      <c r="C35" s="122"/>
      <c r="D35" s="28"/>
      <c r="E35" s="22"/>
      <c r="F35" s="22"/>
      <c r="G35" s="31"/>
      <c r="H35" s="25"/>
    </row>
    <row r="36" spans="1:8" ht="21" customHeight="1">
      <c r="A36" s="26"/>
      <c r="B36" s="22"/>
      <c r="C36" s="22"/>
      <c r="D36" s="28"/>
      <c r="E36" s="22"/>
      <c r="F36" s="22"/>
      <c r="G36" s="31"/>
      <c r="H36" s="25"/>
    </row>
    <row r="37" spans="1:8" ht="21" customHeight="1">
      <c r="A37" s="26"/>
      <c r="B37" s="122"/>
      <c r="C37" s="122"/>
      <c r="D37" s="28">
        <f>SUM(D4:D34)</f>
        <v>677341.08</v>
      </c>
      <c r="E37" s="22"/>
      <c r="F37" s="22"/>
      <c r="G37" s="31"/>
      <c r="H37" s="25"/>
    </row>
    <row r="38" ht="21" customHeight="1">
      <c r="H38" s="25"/>
    </row>
    <row r="39" ht="12.75">
      <c r="H39" s="25"/>
    </row>
    <row r="40" spans="1:7" ht="12.75">
      <c r="A40" s="8"/>
      <c r="B40" s="127"/>
      <c r="C40" s="127"/>
      <c r="D40" s="6"/>
      <c r="E40" s="2"/>
      <c r="F40" s="2"/>
      <c r="G40" s="7"/>
    </row>
    <row r="41" spans="1:6" ht="12.75">
      <c r="A41" s="8"/>
      <c r="B41" s="127"/>
      <c r="C41" s="127"/>
      <c r="D41" s="6"/>
      <c r="E41" s="2"/>
      <c r="F41" s="2"/>
    </row>
    <row r="42" spans="1:7" ht="12.75">
      <c r="A42" s="5"/>
      <c r="B42" s="127"/>
      <c r="C42" s="127"/>
      <c r="D42" s="6"/>
      <c r="E42" s="2"/>
      <c r="F42" s="2"/>
      <c r="G42" s="7"/>
    </row>
    <row r="43" spans="1:6" ht="12.75">
      <c r="A43" s="5"/>
      <c r="B43" s="127"/>
      <c r="C43" s="127"/>
      <c r="D43" s="6"/>
      <c r="E43" s="2"/>
      <c r="F43" s="2"/>
    </row>
    <row r="44" spans="1:6" ht="12.75">
      <c r="A44" s="5"/>
      <c r="B44" s="127"/>
      <c r="C44" s="127"/>
      <c r="D44" s="6"/>
      <c r="E44" s="2"/>
      <c r="F44" s="2"/>
    </row>
    <row r="45" spans="1:6" ht="12.75">
      <c r="A45" s="5"/>
      <c r="B45" s="127"/>
      <c r="C45" s="127"/>
      <c r="D45" s="6"/>
      <c r="E45" s="2"/>
      <c r="F45" s="2"/>
    </row>
    <row r="46" spans="1:6" ht="12.75">
      <c r="A46" s="5"/>
      <c r="B46" s="127"/>
      <c r="C46" s="127"/>
      <c r="D46" s="6"/>
      <c r="E46" s="2"/>
      <c r="F46" s="2"/>
    </row>
    <row r="47" spans="1:6" ht="12.75">
      <c r="A47" s="5"/>
      <c r="B47" s="127"/>
      <c r="C47" s="127"/>
      <c r="D47" s="6"/>
      <c r="E47" s="2"/>
      <c r="F47" s="2"/>
    </row>
    <row r="48" spans="1:6" ht="12.75">
      <c r="A48" s="5"/>
      <c r="B48" s="127"/>
      <c r="C48" s="127"/>
      <c r="D48" s="6"/>
      <c r="E48" s="2"/>
      <c r="F48" s="2"/>
    </row>
    <row r="49" spans="1:7" ht="12.75">
      <c r="A49" s="5"/>
      <c r="B49" s="127"/>
      <c r="C49" s="127"/>
      <c r="D49" s="6"/>
      <c r="E49" s="2"/>
      <c r="F49" s="2"/>
      <c r="G49" s="9"/>
    </row>
    <row r="50" spans="1:6" ht="12.75">
      <c r="A50" s="5"/>
      <c r="B50" s="127"/>
      <c r="C50" s="127"/>
      <c r="D50" s="6"/>
      <c r="E50" s="2"/>
      <c r="F50" s="2"/>
    </row>
    <row r="51" spans="1:6" ht="12.75">
      <c r="A51" s="5"/>
      <c r="B51" s="127"/>
      <c r="C51" s="127"/>
      <c r="D51" s="6"/>
      <c r="E51" s="2"/>
      <c r="F51" s="2"/>
    </row>
    <row r="52" spans="1:6" ht="12.75">
      <c r="A52" s="5"/>
      <c r="B52" s="127"/>
      <c r="C52" s="127"/>
      <c r="D52" s="6"/>
      <c r="E52" s="2"/>
      <c r="F52" s="2"/>
    </row>
  </sheetData>
  <sheetProtection/>
  <mergeCells count="50">
    <mergeCell ref="B28:C28"/>
    <mergeCell ref="B30:C30"/>
    <mergeCell ref="B25:C25"/>
    <mergeCell ref="B6:C6"/>
    <mergeCell ref="B7:C7"/>
    <mergeCell ref="B8:C8"/>
    <mergeCell ref="B11:C11"/>
    <mergeCell ref="B16:C16"/>
    <mergeCell ref="B26:C26"/>
    <mergeCell ref="B27:C27"/>
    <mergeCell ref="B51:C51"/>
    <mergeCell ref="B52:C52"/>
    <mergeCell ref="B45:C45"/>
    <mergeCell ref="B46:C46"/>
    <mergeCell ref="B47:C47"/>
    <mergeCell ref="B48:C48"/>
    <mergeCell ref="B49:C49"/>
    <mergeCell ref="B50:C50"/>
    <mergeCell ref="B37:C37"/>
    <mergeCell ref="B40:C40"/>
    <mergeCell ref="B41:C41"/>
    <mergeCell ref="B42:C42"/>
    <mergeCell ref="B43:C43"/>
    <mergeCell ref="B44:C44"/>
    <mergeCell ref="B31:C31"/>
    <mergeCell ref="B32:C32"/>
    <mergeCell ref="B33:C33"/>
    <mergeCell ref="B34:C34"/>
    <mergeCell ref="B35:C35"/>
    <mergeCell ref="B29:C29"/>
    <mergeCell ref="B23:C23"/>
    <mergeCell ref="B24:C24"/>
    <mergeCell ref="B17:C17"/>
    <mergeCell ref="B18:C18"/>
    <mergeCell ref="B19:C19"/>
    <mergeCell ref="B20:C20"/>
    <mergeCell ref="B21:C21"/>
    <mergeCell ref="B22:C22"/>
    <mergeCell ref="B9:C9"/>
    <mergeCell ref="B10:C10"/>
    <mergeCell ref="B12:C12"/>
    <mergeCell ref="B13:C13"/>
    <mergeCell ref="B14:C14"/>
    <mergeCell ref="B15:C15"/>
    <mergeCell ref="A1:C1"/>
    <mergeCell ref="D1:H1"/>
    <mergeCell ref="A2:H2"/>
    <mergeCell ref="B3:C3"/>
    <mergeCell ref="B4:C4"/>
    <mergeCell ref="B5:C5"/>
  </mergeCells>
  <printOptions gridLines="1"/>
  <pageMargins left="0.25" right="0.25" top="0.25" bottom="0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L46" sqref="L46"/>
    </sheetView>
  </sheetViews>
  <sheetFormatPr defaultColWidth="9.140625" defaultRowHeight="12.75"/>
  <cols>
    <col min="1" max="1" width="10.140625" style="0" bestFit="1" customWidth="1"/>
    <col min="2" max="2" width="13.57421875" style="0" bestFit="1" customWidth="1"/>
    <col min="3" max="3" width="16.00390625" style="0" bestFit="1" customWidth="1"/>
    <col min="4" max="4" width="14.7109375" style="0" customWidth="1"/>
    <col min="5" max="5" width="15.8515625" style="0" customWidth="1"/>
    <col min="6" max="6" width="36.7109375" style="0" customWidth="1"/>
    <col min="11" max="11" width="12.421875" style="0" bestFit="1" customWidth="1"/>
  </cols>
  <sheetData>
    <row r="1" spans="1:6" s="1" customFormat="1" ht="16.5" thickBot="1">
      <c r="A1" s="133" t="s">
        <v>0</v>
      </c>
      <c r="B1" s="133"/>
      <c r="C1" s="133" t="s">
        <v>500</v>
      </c>
      <c r="D1" s="133"/>
      <c r="E1" s="133"/>
      <c r="F1" s="133"/>
    </row>
    <row r="2" spans="1:6" ht="5.25" customHeight="1">
      <c r="A2" s="127"/>
      <c r="B2" s="127"/>
      <c r="C2" s="127"/>
      <c r="D2" s="127"/>
      <c r="E2" s="127"/>
      <c r="F2" s="127"/>
    </row>
    <row r="3" spans="1:6" ht="12.75">
      <c r="A3" s="46" t="s">
        <v>137</v>
      </c>
      <c r="B3" s="3"/>
      <c r="C3" s="3"/>
      <c r="D3" s="4"/>
      <c r="E3" s="4"/>
      <c r="F3" s="4"/>
    </row>
    <row r="4" spans="1:6" ht="12.75">
      <c r="A4" s="46"/>
      <c r="B4" s="3"/>
      <c r="C4" s="3"/>
      <c r="D4" s="4"/>
      <c r="E4" s="4"/>
      <c r="F4" s="4"/>
    </row>
    <row r="5" spans="1:6" s="2" customFormat="1" ht="12.75">
      <c r="A5" s="93" t="s">
        <v>1</v>
      </c>
      <c r="B5" s="93" t="s">
        <v>2</v>
      </c>
      <c r="C5" s="93" t="s">
        <v>3</v>
      </c>
      <c r="D5" s="93" t="s">
        <v>142</v>
      </c>
      <c r="E5" s="93" t="s">
        <v>143</v>
      </c>
      <c r="F5" s="93" t="s">
        <v>6</v>
      </c>
    </row>
    <row r="6" spans="1:6" s="108" customFormat="1" ht="12">
      <c r="A6" s="77">
        <v>44596</v>
      </c>
      <c r="B6" s="82" t="s">
        <v>150</v>
      </c>
      <c r="C6" s="79">
        <v>506791.75</v>
      </c>
      <c r="D6" s="80">
        <v>80220090</v>
      </c>
      <c r="E6" s="80">
        <v>1201128806</v>
      </c>
      <c r="F6" s="81" t="s">
        <v>280</v>
      </c>
    </row>
    <row r="7" spans="1:6" s="108" customFormat="1" ht="12">
      <c r="A7" s="77">
        <v>44599</v>
      </c>
      <c r="B7" s="82" t="s">
        <v>146</v>
      </c>
      <c r="C7" s="79">
        <v>9713.99</v>
      </c>
      <c r="D7" s="80">
        <v>1201128798</v>
      </c>
      <c r="E7" s="80">
        <v>1201128731</v>
      </c>
      <c r="F7" s="81" t="s">
        <v>235</v>
      </c>
    </row>
    <row r="8" spans="1:6" s="108" customFormat="1" ht="12">
      <c r="A8" s="77">
        <v>44599</v>
      </c>
      <c r="B8" s="82" t="s">
        <v>146</v>
      </c>
      <c r="C8" s="79">
        <v>50820</v>
      </c>
      <c r="D8" s="78">
        <v>1201128731</v>
      </c>
      <c r="E8" s="80">
        <v>1201128798</v>
      </c>
      <c r="F8" s="81" t="s">
        <v>236</v>
      </c>
    </row>
    <row r="9" spans="1:6" s="108" customFormat="1" ht="12">
      <c r="A9" s="77">
        <v>44601</v>
      </c>
      <c r="B9" s="82" t="s">
        <v>150</v>
      </c>
      <c r="C9" s="79">
        <v>40000</v>
      </c>
      <c r="D9" s="78">
        <v>80211161</v>
      </c>
      <c r="E9" s="80">
        <v>12011298798</v>
      </c>
      <c r="F9" s="81" t="s">
        <v>275</v>
      </c>
    </row>
    <row r="10" spans="1:6" s="108" customFormat="1" ht="12">
      <c r="A10" s="77">
        <v>44608</v>
      </c>
      <c r="B10" s="82" t="s">
        <v>146</v>
      </c>
      <c r="C10" s="79">
        <v>83790.35</v>
      </c>
      <c r="D10" s="78">
        <v>1201128756</v>
      </c>
      <c r="E10" s="80">
        <v>1201128731</v>
      </c>
      <c r="F10" s="81" t="s">
        <v>279</v>
      </c>
    </row>
    <row r="11" spans="1:6" s="108" customFormat="1" ht="12">
      <c r="A11" s="77">
        <v>44608</v>
      </c>
      <c r="B11" s="82" t="s">
        <v>146</v>
      </c>
      <c r="C11" s="79">
        <v>25511.67</v>
      </c>
      <c r="D11" s="78">
        <v>1201128772</v>
      </c>
      <c r="E11" s="80">
        <v>1201128731</v>
      </c>
      <c r="F11" s="81" t="s">
        <v>279</v>
      </c>
    </row>
    <row r="12" spans="1:6" s="108" customFormat="1" ht="12">
      <c r="A12" s="77">
        <v>44608</v>
      </c>
      <c r="B12" s="82" t="s">
        <v>146</v>
      </c>
      <c r="C12" s="79">
        <v>14645</v>
      </c>
      <c r="D12" s="78">
        <v>1201128723</v>
      </c>
      <c r="E12" s="80">
        <v>1201128731</v>
      </c>
      <c r="F12" s="81" t="s">
        <v>279</v>
      </c>
    </row>
    <row r="13" spans="1:6" s="108" customFormat="1" ht="12">
      <c r="A13" s="77">
        <v>44608</v>
      </c>
      <c r="B13" s="82" t="s">
        <v>146</v>
      </c>
      <c r="C13" s="79">
        <v>12465</v>
      </c>
      <c r="D13" s="78">
        <v>1201128707</v>
      </c>
      <c r="E13" s="80">
        <v>1201128731</v>
      </c>
      <c r="F13" s="81" t="s">
        <v>279</v>
      </c>
    </row>
    <row r="14" spans="1:6" s="108" customFormat="1" ht="12">
      <c r="A14" s="77">
        <v>44608</v>
      </c>
      <c r="B14" s="82" t="s">
        <v>146</v>
      </c>
      <c r="C14" s="79">
        <v>1000</v>
      </c>
      <c r="D14" s="78">
        <v>1201128715</v>
      </c>
      <c r="E14" s="80">
        <v>1201128731</v>
      </c>
      <c r="F14" s="81" t="s">
        <v>279</v>
      </c>
    </row>
    <row r="15" spans="1:6" s="108" customFormat="1" ht="12">
      <c r="A15" s="77">
        <v>44608</v>
      </c>
      <c r="B15" s="82" t="s">
        <v>146</v>
      </c>
      <c r="C15" s="79">
        <v>350</v>
      </c>
      <c r="D15" s="78">
        <v>1201128780</v>
      </c>
      <c r="E15" s="80">
        <v>1201128731</v>
      </c>
      <c r="F15" s="81" t="s">
        <v>279</v>
      </c>
    </row>
    <row r="16" spans="1:6" s="108" customFormat="1" ht="12">
      <c r="A16" s="77">
        <v>44608</v>
      </c>
      <c r="B16" s="82" t="s">
        <v>150</v>
      </c>
      <c r="C16" s="79">
        <v>1170</v>
      </c>
      <c r="D16" s="78">
        <v>80211900</v>
      </c>
      <c r="E16" s="80">
        <v>80212241</v>
      </c>
      <c r="F16" s="81" t="s">
        <v>252</v>
      </c>
    </row>
    <row r="17" spans="1:6" s="108" customFormat="1" ht="12">
      <c r="A17" s="77">
        <v>44608</v>
      </c>
      <c r="B17" s="82" t="s">
        <v>150</v>
      </c>
      <c r="C17" s="79">
        <v>7160</v>
      </c>
      <c r="D17" s="78">
        <v>80215450</v>
      </c>
      <c r="E17" s="80">
        <v>80212241</v>
      </c>
      <c r="F17" s="81" t="s">
        <v>252</v>
      </c>
    </row>
    <row r="18" spans="1:6" s="108" customFormat="1" ht="12">
      <c r="A18" s="77">
        <v>44608</v>
      </c>
      <c r="B18" s="82" t="s">
        <v>150</v>
      </c>
      <c r="C18" s="79">
        <v>55370</v>
      </c>
      <c r="D18" s="78">
        <v>80211111</v>
      </c>
      <c r="E18" s="80">
        <v>80212241</v>
      </c>
      <c r="F18" s="81" t="s">
        <v>252</v>
      </c>
    </row>
    <row r="19" spans="1:6" s="108" customFormat="1" ht="12">
      <c r="A19" s="77">
        <v>44608</v>
      </c>
      <c r="B19" s="82" t="s">
        <v>150</v>
      </c>
      <c r="C19" s="79">
        <v>968305.86</v>
      </c>
      <c r="D19" s="78">
        <v>80211161</v>
      </c>
      <c r="E19" s="80">
        <v>1201128798</v>
      </c>
      <c r="F19" s="81" t="s">
        <v>281</v>
      </c>
    </row>
    <row r="20" spans="1:6" s="108" customFormat="1" ht="12">
      <c r="A20" s="77">
        <v>44614</v>
      </c>
      <c r="B20" s="82" t="s">
        <v>146</v>
      </c>
      <c r="C20" s="79">
        <v>104628.75</v>
      </c>
      <c r="D20" s="78">
        <v>1200965729</v>
      </c>
      <c r="E20" s="80">
        <v>1201128806</v>
      </c>
      <c r="F20" s="81" t="s">
        <v>274</v>
      </c>
    </row>
    <row r="21" spans="1:6" s="108" customFormat="1" ht="12">
      <c r="A21" s="77">
        <v>44614</v>
      </c>
      <c r="B21" s="82" t="s">
        <v>146</v>
      </c>
      <c r="C21" s="79">
        <v>34096.25</v>
      </c>
      <c r="D21" s="78">
        <v>1200965729</v>
      </c>
      <c r="E21" s="80">
        <v>1201128731</v>
      </c>
      <c r="F21" s="81" t="s">
        <v>274</v>
      </c>
    </row>
    <row r="22" spans="1:6" s="108" customFormat="1" ht="12">
      <c r="A22" s="77">
        <v>44616</v>
      </c>
      <c r="B22" s="82" t="s">
        <v>146</v>
      </c>
      <c r="C22" s="79">
        <v>1004006</v>
      </c>
      <c r="D22" s="78">
        <v>1200965729</v>
      </c>
      <c r="E22" s="80">
        <v>802111111</v>
      </c>
      <c r="F22" s="81" t="s">
        <v>363</v>
      </c>
    </row>
    <row r="23" spans="1:6" s="108" customFormat="1" ht="12">
      <c r="A23" s="77">
        <v>44620</v>
      </c>
      <c r="B23" s="82" t="s">
        <v>150</v>
      </c>
      <c r="C23" s="79">
        <v>57000</v>
      </c>
      <c r="D23" s="78">
        <v>802103000</v>
      </c>
      <c r="E23" s="80">
        <v>1201128871</v>
      </c>
      <c r="F23" s="81" t="s">
        <v>292</v>
      </c>
    </row>
    <row r="24" spans="1:6" ht="12.75">
      <c r="A24" s="15"/>
      <c r="B24" s="60"/>
      <c r="C24" s="42"/>
      <c r="D24" s="13"/>
      <c r="E24" s="12"/>
      <c r="F24" s="19"/>
    </row>
    <row r="25" spans="1:6" ht="12.75">
      <c r="A25" s="5"/>
      <c r="B25" s="50" t="s">
        <v>138</v>
      </c>
      <c r="C25" s="49">
        <f>SUM(C5:C24)</f>
        <v>2976824.62</v>
      </c>
      <c r="D25" s="2"/>
      <c r="E25" s="12"/>
      <c r="F25" s="7"/>
    </row>
    <row r="26" spans="1:6" ht="12.75">
      <c r="A26" s="5"/>
      <c r="B26" s="50"/>
      <c r="C26" s="51"/>
      <c r="D26" s="2"/>
      <c r="E26" s="12"/>
      <c r="F26" s="7"/>
    </row>
    <row r="27" spans="1:6" ht="12.75">
      <c r="A27" s="52" t="s">
        <v>139</v>
      </c>
      <c r="B27" s="53"/>
      <c r="C27" s="6"/>
      <c r="D27" s="2"/>
      <c r="E27" s="2"/>
      <c r="F27" s="7"/>
    </row>
    <row r="28" spans="1:6" ht="12.75">
      <c r="A28" s="52"/>
      <c r="B28" s="53"/>
      <c r="C28" s="6"/>
      <c r="D28" s="2"/>
      <c r="E28" s="2"/>
      <c r="F28" s="7"/>
    </row>
    <row r="29" spans="1:6" s="78" customFormat="1" ht="12">
      <c r="A29" s="93" t="s">
        <v>1</v>
      </c>
      <c r="B29" s="93" t="s">
        <v>2</v>
      </c>
      <c r="C29" s="93" t="s">
        <v>3</v>
      </c>
      <c r="D29" s="93" t="s">
        <v>142</v>
      </c>
      <c r="E29" s="93" t="s">
        <v>143</v>
      </c>
      <c r="F29" s="93" t="s">
        <v>6</v>
      </c>
    </row>
    <row r="30" spans="1:6" s="108" customFormat="1" ht="12">
      <c r="A30" s="77">
        <v>44593</v>
      </c>
      <c r="B30" s="82" t="s">
        <v>146</v>
      </c>
      <c r="C30" s="79">
        <v>10976.37</v>
      </c>
      <c r="D30" s="78">
        <v>1201128749</v>
      </c>
      <c r="E30" s="80" t="s">
        <v>8</v>
      </c>
      <c r="F30" s="81" t="s">
        <v>277</v>
      </c>
    </row>
    <row r="31" spans="1:6" s="108" customFormat="1" ht="12">
      <c r="A31" s="77">
        <v>44593</v>
      </c>
      <c r="B31" s="82" t="s">
        <v>146</v>
      </c>
      <c r="C31" s="79">
        <v>4405.56</v>
      </c>
      <c r="D31" s="78">
        <v>1201128749</v>
      </c>
      <c r="E31" s="80" t="s">
        <v>8</v>
      </c>
      <c r="F31" s="102" t="s">
        <v>276</v>
      </c>
    </row>
    <row r="32" spans="1:6" s="108" customFormat="1" ht="12">
      <c r="A32" s="83">
        <v>44599</v>
      </c>
      <c r="B32" s="82" t="s">
        <v>146</v>
      </c>
      <c r="C32" s="79">
        <v>91.35</v>
      </c>
      <c r="D32" s="80">
        <v>1201128749</v>
      </c>
      <c r="E32" s="80" t="s">
        <v>161</v>
      </c>
      <c r="F32" s="81" t="s">
        <v>162</v>
      </c>
    </row>
    <row r="33" spans="1:6" s="108" customFormat="1" ht="12">
      <c r="A33" s="77">
        <v>44601</v>
      </c>
      <c r="B33" s="82" t="s">
        <v>146</v>
      </c>
      <c r="C33" s="79">
        <v>2259.78</v>
      </c>
      <c r="D33" s="78">
        <v>1201128749</v>
      </c>
      <c r="E33" s="80" t="s">
        <v>8</v>
      </c>
      <c r="F33" s="81" t="s">
        <v>278</v>
      </c>
    </row>
    <row r="34" spans="1:6" s="108" customFormat="1" ht="12">
      <c r="A34" s="77">
        <v>44603</v>
      </c>
      <c r="B34" s="82" t="s">
        <v>146</v>
      </c>
      <c r="C34" s="79">
        <v>385.81</v>
      </c>
      <c r="D34" s="80">
        <v>1201128749</v>
      </c>
      <c r="E34" s="80" t="s">
        <v>161</v>
      </c>
      <c r="F34" s="81" t="s">
        <v>257</v>
      </c>
    </row>
    <row r="35" spans="1:6" s="108" customFormat="1" ht="12">
      <c r="A35" s="77">
        <v>44609</v>
      </c>
      <c r="B35" s="82" t="s">
        <v>146</v>
      </c>
      <c r="C35" s="79">
        <v>4439.84</v>
      </c>
      <c r="D35" s="78">
        <v>1201128749</v>
      </c>
      <c r="E35" s="80" t="s">
        <v>8</v>
      </c>
      <c r="F35" s="81" t="s">
        <v>283</v>
      </c>
    </row>
    <row r="36" spans="1:6" s="108" customFormat="1" ht="12">
      <c r="A36" s="77">
        <v>44609</v>
      </c>
      <c r="B36" s="82" t="s">
        <v>146</v>
      </c>
      <c r="C36" s="79">
        <v>11474.08</v>
      </c>
      <c r="D36" s="78">
        <v>1201128749</v>
      </c>
      <c r="E36" s="80" t="s">
        <v>8</v>
      </c>
      <c r="F36" s="81" t="s">
        <v>282</v>
      </c>
    </row>
    <row r="37" spans="1:6" s="108" customFormat="1" ht="12">
      <c r="A37" s="77">
        <v>44610</v>
      </c>
      <c r="B37" s="82" t="s">
        <v>146</v>
      </c>
      <c r="C37" s="79">
        <v>152.39</v>
      </c>
      <c r="D37" s="80">
        <v>1201128749</v>
      </c>
      <c r="E37" s="80" t="s">
        <v>161</v>
      </c>
      <c r="F37" s="81" t="s">
        <v>259</v>
      </c>
    </row>
    <row r="38" spans="1:6" s="108" customFormat="1" ht="12">
      <c r="A38" s="77">
        <v>44615</v>
      </c>
      <c r="B38" s="82" t="s">
        <v>146</v>
      </c>
      <c r="C38" s="79">
        <v>4126.66</v>
      </c>
      <c r="D38" s="80">
        <v>1201128731</v>
      </c>
      <c r="E38" s="80" t="s">
        <v>249</v>
      </c>
      <c r="F38" s="81" t="s">
        <v>273</v>
      </c>
    </row>
    <row r="39" spans="1:6" s="108" customFormat="1" ht="12">
      <c r="A39" s="77">
        <v>44617</v>
      </c>
      <c r="B39" s="82" t="s">
        <v>146</v>
      </c>
      <c r="C39" s="79">
        <v>500.39</v>
      </c>
      <c r="D39" s="80">
        <v>1201128749</v>
      </c>
      <c r="E39" s="80" t="s">
        <v>161</v>
      </c>
      <c r="F39" s="81" t="s">
        <v>258</v>
      </c>
    </row>
    <row r="40" spans="1:6" s="108" customFormat="1" ht="12">
      <c r="A40" s="77">
        <v>44620</v>
      </c>
      <c r="B40" s="82" t="s">
        <v>146</v>
      </c>
      <c r="C40" s="79">
        <v>2259.78</v>
      </c>
      <c r="D40" s="78">
        <v>1201128749</v>
      </c>
      <c r="E40" s="80" t="s">
        <v>8</v>
      </c>
      <c r="F40" s="81" t="s">
        <v>284</v>
      </c>
    </row>
    <row r="41" spans="1:6" ht="12.75">
      <c r="A41" s="5"/>
      <c r="B41" s="16"/>
      <c r="C41" s="64"/>
      <c r="D41" s="21"/>
      <c r="E41" s="21"/>
      <c r="F41" s="19"/>
    </row>
    <row r="42" spans="1:6" ht="12.75">
      <c r="A42" s="5"/>
      <c r="B42" s="50" t="s">
        <v>138</v>
      </c>
      <c r="C42" s="49">
        <f>SUM(C30:C41)</f>
        <v>41072.009999999995</v>
      </c>
      <c r="D42" s="13"/>
      <c r="E42" s="12"/>
      <c r="F42" s="7"/>
    </row>
    <row r="43" spans="1:6" ht="12.75">
      <c r="A43" s="5"/>
      <c r="B43" s="2"/>
      <c r="C43" s="51"/>
      <c r="D43" s="2"/>
      <c r="E43" s="2"/>
      <c r="F43" s="7"/>
    </row>
    <row r="44" spans="1:6" ht="12.75">
      <c r="A44" s="54" t="s">
        <v>140</v>
      </c>
      <c r="B44" s="55"/>
      <c r="C44" s="56"/>
      <c r="D44" s="2"/>
      <c r="E44" s="2"/>
      <c r="F44" s="7"/>
    </row>
    <row r="45" spans="1:6" ht="12.75">
      <c r="A45" s="54"/>
      <c r="B45" s="55"/>
      <c r="C45" s="56"/>
      <c r="D45" s="2"/>
      <c r="E45" s="2"/>
      <c r="F45" s="7"/>
    </row>
    <row r="46" spans="1:6" s="78" customFormat="1" ht="12">
      <c r="A46" s="93" t="s">
        <v>1</v>
      </c>
      <c r="B46" s="93" t="s">
        <v>2</v>
      </c>
      <c r="C46" s="93" t="s">
        <v>3</v>
      </c>
      <c r="D46" s="93" t="s">
        <v>4</v>
      </c>
      <c r="E46" s="93" t="s">
        <v>5</v>
      </c>
      <c r="F46" s="93" t="s">
        <v>6</v>
      </c>
    </row>
    <row r="47" spans="1:6" ht="12.75">
      <c r="A47" s="15"/>
      <c r="B47" s="16"/>
      <c r="C47" s="42"/>
      <c r="D47" s="20"/>
      <c r="E47" s="45"/>
      <c r="F47" s="19"/>
    </row>
    <row r="48" spans="1:6" ht="12.75">
      <c r="A48" s="5"/>
      <c r="B48" s="50" t="s">
        <v>138</v>
      </c>
      <c r="C48" s="6">
        <f>C47</f>
        <v>0</v>
      </c>
      <c r="D48" s="2"/>
      <c r="E48" s="11"/>
      <c r="F48" s="7"/>
    </row>
    <row r="49" spans="1:6" ht="12.75">
      <c r="A49" s="5"/>
      <c r="B49" s="50"/>
      <c r="C49" s="6"/>
      <c r="D49" s="2"/>
      <c r="E49" s="11"/>
      <c r="F49" s="7"/>
    </row>
    <row r="50" spans="1:6" ht="12.75">
      <c r="A50" s="135" t="s">
        <v>141</v>
      </c>
      <c r="B50" s="136"/>
      <c r="C50" s="49">
        <f>C25+C42+C48</f>
        <v>3017896.63</v>
      </c>
      <c r="D50" s="2"/>
      <c r="E50" s="2"/>
      <c r="F50" s="7"/>
    </row>
    <row r="51" spans="1:6" ht="12.75">
      <c r="A51" s="5"/>
      <c r="B51" s="2"/>
      <c r="C51" s="6"/>
      <c r="D51" s="2"/>
      <c r="E51" s="2"/>
      <c r="F51" s="7"/>
    </row>
    <row r="52" spans="1:6" ht="12.75">
      <c r="A52" s="5"/>
      <c r="B52" s="2"/>
      <c r="C52" s="6"/>
      <c r="D52" s="2"/>
      <c r="E52" s="2"/>
      <c r="F52" s="7"/>
    </row>
    <row r="53" spans="1:6" ht="12.75">
      <c r="A53" s="5"/>
      <c r="B53" s="2"/>
      <c r="C53" s="6"/>
      <c r="D53" s="2"/>
      <c r="E53" s="2"/>
      <c r="F53" s="7"/>
    </row>
    <row r="54" spans="1:6" ht="12.75">
      <c r="A54" s="5"/>
      <c r="B54" s="2"/>
      <c r="C54" s="6"/>
      <c r="D54" s="2"/>
      <c r="E54" s="2"/>
      <c r="F54" s="7"/>
    </row>
    <row r="55" spans="1:6" ht="12.75">
      <c r="A55" s="5"/>
      <c r="B55" s="2"/>
      <c r="C55" s="6"/>
      <c r="D55" s="2"/>
      <c r="E55" s="2"/>
      <c r="F55" s="7"/>
    </row>
    <row r="56" spans="1:6" ht="12.75">
      <c r="A56" s="5"/>
      <c r="B56" s="2"/>
      <c r="C56" s="6"/>
      <c r="D56" s="2"/>
      <c r="E56" s="2"/>
      <c r="F56" s="7"/>
    </row>
    <row r="57" spans="1:6" ht="12.75">
      <c r="A57" s="5"/>
      <c r="B57" s="2"/>
      <c r="C57" s="6"/>
      <c r="D57" s="2"/>
      <c r="E57" s="2"/>
      <c r="F57" s="7"/>
    </row>
    <row r="58" spans="1:6" ht="12.75">
      <c r="A58" s="5"/>
      <c r="B58" s="2"/>
      <c r="C58" s="6"/>
      <c r="D58" s="2"/>
      <c r="E58" s="2"/>
      <c r="F58" s="7"/>
    </row>
    <row r="59" spans="1:6" ht="12.75">
      <c r="A59" s="5"/>
      <c r="B59" s="2"/>
      <c r="C59" s="6"/>
      <c r="D59" s="2"/>
      <c r="E59" s="2"/>
      <c r="F59" s="7"/>
    </row>
    <row r="60" spans="1:6" ht="12.75">
      <c r="A60" s="57"/>
      <c r="B60" s="2"/>
      <c r="C60" s="6"/>
      <c r="D60" s="2"/>
      <c r="E60" s="2"/>
      <c r="F60" s="7"/>
    </row>
    <row r="61" spans="1:5" ht="12.75">
      <c r="A61" s="57"/>
      <c r="B61" s="2"/>
      <c r="C61" s="6"/>
      <c r="D61" s="2"/>
      <c r="E61" s="2"/>
    </row>
    <row r="62" spans="1:6" ht="12.75">
      <c r="A62" s="5"/>
      <c r="B62" s="2"/>
      <c r="C62" s="6"/>
      <c r="D62" s="2"/>
      <c r="E62" s="2"/>
      <c r="F62" s="7"/>
    </row>
    <row r="63" spans="1:5" ht="12.75">
      <c r="A63" s="5"/>
      <c r="B63" s="2"/>
      <c r="C63" s="6"/>
      <c r="D63" s="2"/>
      <c r="E63" s="2"/>
    </row>
    <row r="64" spans="1:5" ht="12.75">
      <c r="A64" s="5"/>
      <c r="B64" s="2"/>
      <c r="C64" s="6"/>
      <c r="D64" s="2"/>
      <c r="E64" s="2"/>
    </row>
    <row r="65" spans="1:5" ht="12.75">
      <c r="A65" s="5"/>
      <c r="B65" s="2"/>
      <c r="C65" s="6"/>
      <c r="D65" s="2"/>
      <c r="E65" s="2"/>
    </row>
    <row r="66" spans="1:5" ht="12.75">
      <c r="A66" s="5"/>
      <c r="B66" s="2"/>
      <c r="C66" s="6"/>
      <c r="D66" s="2"/>
      <c r="E66" s="2"/>
    </row>
    <row r="67" spans="1:5" ht="12.75">
      <c r="A67" s="5"/>
      <c r="B67" s="2"/>
      <c r="C67" s="6"/>
      <c r="D67" s="2"/>
      <c r="E67" s="2"/>
    </row>
    <row r="68" spans="1:5" ht="12.75">
      <c r="A68" s="5"/>
      <c r="B68" s="2"/>
      <c r="C68" s="6"/>
      <c r="D68" s="2"/>
      <c r="E68" s="2"/>
    </row>
    <row r="69" spans="1:6" ht="12.75">
      <c r="A69" s="5"/>
      <c r="B69" s="2"/>
      <c r="C69" s="6"/>
      <c r="D69" s="2"/>
      <c r="E69" s="2"/>
      <c r="F69" s="9"/>
    </row>
    <row r="70" spans="1:5" ht="12.75">
      <c r="A70" s="5"/>
      <c r="B70" s="2"/>
      <c r="C70" s="6"/>
      <c r="D70" s="2"/>
      <c r="E70" s="2"/>
    </row>
    <row r="71" spans="1:5" ht="12.75">
      <c r="A71" s="5"/>
      <c r="B71" s="2"/>
      <c r="C71" s="6"/>
      <c r="D71" s="2"/>
      <c r="E71" s="2"/>
    </row>
    <row r="72" spans="1:5" ht="12.75">
      <c r="A72" s="5"/>
      <c r="B72" s="2"/>
      <c r="C72" s="6"/>
      <c r="D72" s="2"/>
      <c r="E72" s="2"/>
    </row>
  </sheetData>
  <sheetProtection/>
  <mergeCells count="4">
    <mergeCell ref="A1:B1"/>
    <mergeCell ref="C1:F1"/>
    <mergeCell ref="A2:F2"/>
    <mergeCell ref="A50:B50"/>
  </mergeCells>
  <printOptions/>
  <pageMargins left="0.7" right="0.7" top="0.75" bottom="0.25" header="0.3" footer="0.3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I70" sqref="I70"/>
    </sheetView>
  </sheetViews>
  <sheetFormatPr defaultColWidth="9.140625" defaultRowHeight="11.25" customHeight="1"/>
  <cols>
    <col min="1" max="1" width="10.8515625" style="0" customWidth="1"/>
    <col min="2" max="2" width="13.57421875" style="0" bestFit="1" customWidth="1"/>
    <col min="3" max="3" width="14.140625" style="0" bestFit="1" customWidth="1"/>
    <col min="4" max="5" width="11.00390625" style="0" bestFit="1" customWidth="1"/>
    <col min="6" max="6" width="36.00390625" style="0" bestFit="1" customWidth="1"/>
    <col min="11" max="11" width="12.421875" style="0" bestFit="1" customWidth="1"/>
  </cols>
  <sheetData>
    <row r="1" spans="1:6" s="1" customFormat="1" ht="16.5" customHeight="1" thickBot="1">
      <c r="A1" s="133" t="s">
        <v>0</v>
      </c>
      <c r="B1" s="133"/>
      <c r="C1" s="133" t="s">
        <v>501</v>
      </c>
      <c r="D1" s="133"/>
      <c r="E1" s="133"/>
      <c r="F1" s="133"/>
    </row>
    <row r="2" spans="1:6" ht="5.25" customHeight="1">
      <c r="A2" s="127"/>
      <c r="B2" s="127"/>
      <c r="C2" s="127"/>
      <c r="D2" s="127"/>
      <c r="E2" s="127"/>
      <c r="F2" s="127"/>
    </row>
    <row r="3" spans="1:6" ht="11.25" customHeight="1">
      <c r="A3" s="46" t="s">
        <v>137</v>
      </c>
      <c r="B3" s="3"/>
      <c r="C3" s="3"/>
      <c r="D3" s="4"/>
      <c r="E3" s="4"/>
      <c r="F3" s="4"/>
    </row>
    <row r="4" spans="1:6" ht="11.25" customHeight="1">
      <c r="A4" s="46"/>
      <c r="B4" s="3"/>
      <c r="C4" s="3"/>
      <c r="D4" s="4"/>
      <c r="E4" s="4"/>
      <c r="F4" s="4"/>
    </row>
    <row r="5" spans="1:6" s="2" customFormat="1" ht="11.25" customHeight="1">
      <c r="A5" s="47" t="s">
        <v>1</v>
      </c>
      <c r="B5" s="47" t="s">
        <v>2</v>
      </c>
      <c r="C5" s="47" t="s">
        <v>3</v>
      </c>
      <c r="D5" s="3" t="s">
        <v>142</v>
      </c>
      <c r="E5" s="3" t="s">
        <v>143</v>
      </c>
      <c r="F5" s="47" t="s">
        <v>6</v>
      </c>
    </row>
    <row r="6" spans="1:6" s="108" customFormat="1" ht="13.5" customHeight="1">
      <c r="A6" s="77">
        <v>44621</v>
      </c>
      <c r="B6" s="82" t="s">
        <v>150</v>
      </c>
      <c r="C6" s="79">
        <v>1004006</v>
      </c>
      <c r="D6" s="78">
        <v>802111111</v>
      </c>
      <c r="E6" s="80">
        <v>1200965729</v>
      </c>
      <c r="F6" s="81" t="s">
        <v>371</v>
      </c>
    </row>
    <row r="7" spans="1:6" s="108" customFormat="1" ht="12">
      <c r="A7" s="77">
        <v>44624</v>
      </c>
      <c r="B7" s="82" t="s">
        <v>146</v>
      </c>
      <c r="C7" s="79">
        <v>1004006</v>
      </c>
      <c r="D7" s="78">
        <v>1200965729</v>
      </c>
      <c r="E7" s="80">
        <v>802111111</v>
      </c>
      <c r="F7" s="81" t="s">
        <v>313</v>
      </c>
    </row>
    <row r="8" spans="1:6" s="108" customFormat="1" ht="12">
      <c r="A8" s="77">
        <v>44627</v>
      </c>
      <c r="B8" s="82" t="s">
        <v>146</v>
      </c>
      <c r="C8" s="79">
        <v>8470</v>
      </c>
      <c r="D8" s="78">
        <v>1201128731</v>
      </c>
      <c r="E8" s="80">
        <v>1201128798</v>
      </c>
      <c r="F8" s="81" t="s">
        <v>260</v>
      </c>
    </row>
    <row r="9" spans="1:6" s="108" customFormat="1" ht="12">
      <c r="A9" s="77">
        <v>44627</v>
      </c>
      <c r="B9" s="82" t="s">
        <v>146</v>
      </c>
      <c r="C9" s="79">
        <v>20836.02</v>
      </c>
      <c r="D9" s="78">
        <v>1201128731</v>
      </c>
      <c r="E9" s="80">
        <v>1201128772</v>
      </c>
      <c r="F9" s="81" t="s">
        <v>260</v>
      </c>
    </row>
    <row r="10" spans="1:6" s="108" customFormat="1" ht="12">
      <c r="A10" s="77">
        <v>44627</v>
      </c>
      <c r="B10" s="82" t="s">
        <v>146</v>
      </c>
      <c r="C10" s="79">
        <v>83397.29</v>
      </c>
      <c r="D10" s="78">
        <v>1201128731</v>
      </c>
      <c r="E10" s="80">
        <v>1201128756</v>
      </c>
      <c r="F10" s="81" t="s">
        <v>260</v>
      </c>
    </row>
    <row r="11" spans="1:6" s="108" customFormat="1" ht="12">
      <c r="A11" s="77">
        <v>44627</v>
      </c>
      <c r="B11" s="82" t="s">
        <v>146</v>
      </c>
      <c r="C11" s="79">
        <v>6610</v>
      </c>
      <c r="D11" s="78">
        <v>1201128731</v>
      </c>
      <c r="E11" s="80">
        <v>1201128707</v>
      </c>
      <c r="F11" s="81" t="s">
        <v>260</v>
      </c>
    </row>
    <row r="12" spans="1:6" s="108" customFormat="1" ht="12">
      <c r="A12" s="77">
        <v>44627</v>
      </c>
      <c r="B12" s="82" t="s">
        <v>146</v>
      </c>
      <c r="C12" s="79">
        <v>14670</v>
      </c>
      <c r="D12" s="78">
        <v>1201128731</v>
      </c>
      <c r="E12" s="80">
        <v>1201128723</v>
      </c>
      <c r="F12" s="81" t="s">
        <v>260</v>
      </c>
    </row>
    <row r="13" spans="1:6" s="108" customFormat="1" ht="12">
      <c r="A13" s="77">
        <v>44627</v>
      </c>
      <c r="B13" s="82" t="s">
        <v>146</v>
      </c>
      <c r="C13" s="79">
        <v>975</v>
      </c>
      <c r="D13" s="78">
        <v>1201128731</v>
      </c>
      <c r="E13" s="80">
        <v>1201128715</v>
      </c>
      <c r="F13" s="81" t="s">
        <v>260</v>
      </c>
    </row>
    <row r="14" spans="1:6" s="108" customFormat="1" ht="12">
      <c r="A14" s="77">
        <v>44627</v>
      </c>
      <c r="B14" s="82" t="s">
        <v>146</v>
      </c>
      <c r="C14" s="79">
        <v>225</v>
      </c>
      <c r="D14" s="78">
        <v>1201128731</v>
      </c>
      <c r="E14" s="80">
        <v>1201128780</v>
      </c>
      <c r="F14" s="81" t="s">
        <v>260</v>
      </c>
    </row>
    <row r="15" spans="1:6" s="108" customFormat="1" ht="12">
      <c r="A15" s="77">
        <v>44628</v>
      </c>
      <c r="B15" s="82" t="s">
        <v>146</v>
      </c>
      <c r="C15" s="79">
        <v>1650</v>
      </c>
      <c r="D15" s="78">
        <v>1201128731</v>
      </c>
      <c r="E15" s="80">
        <v>1201128707</v>
      </c>
      <c r="F15" s="81" t="s">
        <v>261</v>
      </c>
    </row>
    <row r="16" spans="1:6" s="108" customFormat="1" ht="12">
      <c r="A16" s="77">
        <v>44628</v>
      </c>
      <c r="B16" s="82" t="s">
        <v>146</v>
      </c>
      <c r="C16" s="79">
        <v>1000</v>
      </c>
      <c r="D16" s="78">
        <v>1201128731</v>
      </c>
      <c r="E16" s="80">
        <v>1201128723</v>
      </c>
      <c r="F16" s="81" t="s">
        <v>261</v>
      </c>
    </row>
    <row r="17" spans="1:6" s="108" customFormat="1" ht="12">
      <c r="A17" s="77">
        <v>44628</v>
      </c>
      <c r="B17" s="82" t="s">
        <v>146</v>
      </c>
      <c r="C17" s="79">
        <v>8470</v>
      </c>
      <c r="D17" s="78">
        <v>1201128756</v>
      </c>
      <c r="E17" s="80">
        <v>1201128798</v>
      </c>
      <c r="F17" s="81" t="s">
        <v>261</v>
      </c>
    </row>
    <row r="18" spans="1:6" s="108" customFormat="1" ht="12">
      <c r="A18" s="77">
        <v>44628</v>
      </c>
      <c r="B18" s="82" t="s">
        <v>146</v>
      </c>
      <c r="C18" s="79">
        <v>620</v>
      </c>
      <c r="D18" s="78">
        <v>1201128756</v>
      </c>
      <c r="E18" s="80">
        <v>1201128723</v>
      </c>
      <c r="F18" s="81" t="s">
        <v>261</v>
      </c>
    </row>
    <row r="19" spans="1:6" s="108" customFormat="1" ht="12">
      <c r="A19" s="77">
        <v>44628</v>
      </c>
      <c r="B19" s="82" t="s">
        <v>146</v>
      </c>
      <c r="C19" s="79">
        <v>275</v>
      </c>
      <c r="D19" s="78">
        <v>1201128756</v>
      </c>
      <c r="E19" s="80">
        <v>1201128715</v>
      </c>
      <c r="F19" s="81" t="s">
        <v>261</v>
      </c>
    </row>
    <row r="20" spans="1:6" s="108" customFormat="1" ht="12">
      <c r="A20" s="77">
        <v>44628</v>
      </c>
      <c r="B20" s="82" t="s">
        <v>146</v>
      </c>
      <c r="C20" s="79">
        <v>3260</v>
      </c>
      <c r="D20" s="78">
        <v>1201128731</v>
      </c>
      <c r="E20" s="80">
        <v>1201128707</v>
      </c>
      <c r="F20" s="81" t="s">
        <v>262</v>
      </c>
    </row>
    <row r="21" spans="1:6" s="108" customFormat="1" ht="12">
      <c r="A21" s="77">
        <v>44628</v>
      </c>
      <c r="B21" s="82" t="s">
        <v>146</v>
      </c>
      <c r="C21" s="79">
        <v>940</v>
      </c>
      <c r="D21" s="78">
        <v>1201128731</v>
      </c>
      <c r="E21" s="80">
        <v>1201128723</v>
      </c>
      <c r="F21" s="81" t="s">
        <v>262</v>
      </c>
    </row>
    <row r="22" spans="1:6" s="108" customFormat="1" ht="12">
      <c r="A22" s="77">
        <v>44628</v>
      </c>
      <c r="B22" s="82" t="s">
        <v>146</v>
      </c>
      <c r="C22" s="79">
        <v>50820</v>
      </c>
      <c r="D22" s="78">
        <v>1201128731</v>
      </c>
      <c r="E22" s="80">
        <v>1201128798</v>
      </c>
      <c r="F22" s="81" t="s">
        <v>262</v>
      </c>
    </row>
    <row r="23" spans="1:6" s="108" customFormat="1" ht="12">
      <c r="A23" s="77">
        <v>44628</v>
      </c>
      <c r="B23" s="82" t="s">
        <v>146</v>
      </c>
      <c r="C23" s="79">
        <v>4235</v>
      </c>
      <c r="D23" s="78">
        <v>1201128756</v>
      </c>
      <c r="E23" s="80">
        <v>1201128798</v>
      </c>
      <c r="F23" s="81" t="s">
        <v>262</v>
      </c>
    </row>
    <row r="24" spans="1:6" s="108" customFormat="1" ht="12">
      <c r="A24" s="77">
        <v>44628</v>
      </c>
      <c r="B24" s="82" t="s">
        <v>146</v>
      </c>
      <c r="C24" s="79">
        <v>275</v>
      </c>
      <c r="D24" s="78">
        <v>1201128756</v>
      </c>
      <c r="E24" s="80">
        <v>1201128715</v>
      </c>
      <c r="F24" s="81" t="s">
        <v>262</v>
      </c>
    </row>
    <row r="25" spans="1:6" s="108" customFormat="1" ht="12">
      <c r="A25" s="77">
        <v>44628</v>
      </c>
      <c r="B25" s="82" t="s">
        <v>146</v>
      </c>
      <c r="C25" s="79">
        <v>990</v>
      </c>
      <c r="D25" s="78">
        <v>1201128756</v>
      </c>
      <c r="E25" s="80">
        <v>1201128723</v>
      </c>
      <c r="F25" s="81" t="s">
        <v>262</v>
      </c>
    </row>
    <row r="26" spans="1:6" s="108" customFormat="1" ht="12">
      <c r="A26" s="77">
        <v>44628</v>
      </c>
      <c r="B26" s="82" t="s">
        <v>146</v>
      </c>
      <c r="C26" s="79">
        <v>19943</v>
      </c>
      <c r="D26" s="78">
        <v>1201128731</v>
      </c>
      <c r="E26" s="80">
        <v>1201128806</v>
      </c>
      <c r="F26" s="81" t="s">
        <v>262</v>
      </c>
    </row>
    <row r="27" spans="1:6" s="108" customFormat="1" ht="12">
      <c r="A27" s="77">
        <v>44628</v>
      </c>
      <c r="B27" s="82" t="s">
        <v>146</v>
      </c>
      <c r="C27" s="79">
        <v>26596.4</v>
      </c>
      <c r="D27" s="78">
        <v>1201128756</v>
      </c>
      <c r="E27" s="80">
        <v>1201128731</v>
      </c>
      <c r="F27" s="81" t="s">
        <v>309</v>
      </c>
    </row>
    <row r="28" spans="1:6" s="108" customFormat="1" ht="12">
      <c r="A28" s="77">
        <v>44628</v>
      </c>
      <c r="B28" s="82" t="s">
        <v>146</v>
      </c>
      <c r="C28" s="79">
        <v>9710.15</v>
      </c>
      <c r="D28" s="78">
        <v>1201128772</v>
      </c>
      <c r="E28" s="80">
        <v>1201128731</v>
      </c>
      <c r="F28" s="81" t="s">
        <v>309</v>
      </c>
    </row>
    <row r="29" spans="1:6" s="108" customFormat="1" ht="12">
      <c r="A29" s="77">
        <v>44630</v>
      </c>
      <c r="B29" s="82" t="s">
        <v>146</v>
      </c>
      <c r="C29" s="79">
        <v>9075</v>
      </c>
      <c r="D29" s="78">
        <v>1201128731</v>
      </c>
      <c r="E29" s="80">
        <v>1201128723</v>
      </c>
      <c r="F29" s="81" t="s">
        <v>263</v>
      </c>
    </row>
    <row r="30" spans="1:6" s="108" customFormat="1" ht="12">
      <c r="A30" s="77">
        <v>44630</v>
      </c>
      <c r="B30" s="82" t="s">
        <v>146</v>
      </c>
      <c r="C30" s="79">
        <v>71725.06</v>
      </c>
      <c r="D30" s="78">
        <v>1201128731</v>
      </c>
      <c r="E30" s="80">
        <v>1201128756</v>
      </c>
      <c r="F30" s="81" t="s">
        <v>263</v>
      </c>
    </row>
    <row r="31" spans="1:6" s="108" customFormat="1" ht="14.25" customHeight="1">
      <c r="A31" s="77">
        <v>44630</v>
      </c>
      <c r="B31" s="82" t="s">
        <v>146</v>
      </c>
      <c r="C31" s="79">
        <v>7410</v>
      </c>
      <c r="D31" s="78">
        <v>1201128731</v>
      </c>
      <c r="E31" s="80">
        <v>1201128707</v>
      </c>
      <c r="F31" s="81" t="s">
        <v>263</v>
      </c>
    </row>
    <row r="32" spans="1:6" s="108" customFormat="1" ht="14.25" customHeight="1">
      <c r="A32" s="77">
        <v>44630</v>
      </c>
      <c r="B32" s="82" t="s">
        <v>146</v>
      </c>
      <c r="C32" s="79">
        <v>19287.69</v>
      </c>
      <c r="D32" s="78">
        <v>1201128731</v>
      </c>
      <c r="E32" s="80">
        <v>1201128772</v>
      </c>
      <c r="F32" s="81" t="s">
        <v>263</v>
      </c>
    </row>
    <row r="33" spans="1:6" s="108" customFormat="1" ht="14.25" customHeight="1">
      <c r="A33" s="77">
        <v>44630</v>
      </c>
      <c r="B33" s="82" t="s">
        <v>146</v>
      </c>
      <c r="C33" s="79">
        <v>1600</v>
      </c>
      <c r="D33" s="78">
        <v>1201128731</v>
      </c>
      <c r="E33" s="80">
        <v>1201128715</v>
      </c>
      <c r="F33" s="81" t="s">
        <v>263</v>
      </c>
    </row>
    <row r="34" spans="1:6" s="108" customFormat="1" ht="14.25" customHeight="1">
      <c r="A34" s="77">
        <v>44631</v>
      </c>
      <c r="B34" s="82" t="s">
        <v>146</v>
      </c>
      <c r="C34" s="79">
        <v>1400</v>
      </c>
      <c r="D34" s="78">
        <v>1201128798</v>
      </c>
      <c r="E34" s="80">
        <v>1201128731</v>
      </c>
      <c r="F34" s="81" t="s">
        <v>264</v>
      </c>
    </row>
    <row r="35" spans="1:6" s="108" customFormat="1" ht="12">
      <c r="A35" s="77">
        <v>44631</v>
      </c>
      <c r="B35" s="82" t="s">
        <v>150</v>
      </c>
      <c r="C35" s="79">
        <v>742345</v>
      </c>
      <c r="D35" s="78">
        <v>80211111</v>
      </c>
      <c r="E35" s="80">
        <v>80212241</v>
      </c>
      <c r="F35" s="81" t="s">
        <v>266</v>
      </c>
    </row>
    <row r="36" spans="1:6" s="108" customFormat="1" ht="12">
      <c r="A36" s="77">
        <v>44634</v>
      </c>
      <c r="B36" s="82" t="s">
        <v>146</v>
      </c>
      <c r="C36" s="79">
        <v>19943</v>
      </c>
      <c r="D36" s="78">
        <v>1201128806</v>
      </c>
      <c r="E36" s="80">
        <v>1201128731</v>
      </c>
      <c r="F36" s="81" t="s">
        <v>272</v>
      </c>
    </row>
    <row r="37" spans="1:6" s="108" customFormat="1" ht="14.25" customHeight="1">
      <c r="A37" s="77">
        <v>44634</v>
      </c>
      <c r="B37" s="82" t="s">
        <v>146</v>
      </c>
      <c r="C37" s="79">
        <v>8470</v>
      </c>
      <c r="D37" s="78">
        <v>1201128798</v>
      </c>
      <c r="E37" s="80">
        <v>1201128731</v>
      </c>
      <c r="F37" s="81" t="s">
        <v>272</v>
      </c>
    </row>
    <row r="38" spans="1:6" s="108" customFormat="1" ht="12" customHeight="1">
      <c r="A38" s="77">
        <v>44635</v>
      </c>
      <c r="B38" s="82" t="s">
        <v>146</v>
      </c>
      <c r="C38" s="79">
        <v>8470</v>
      </c>
      <c r="D38" s="78">
        <v>1201128731</v>
      </c>
      <c r="E38" s="80">
        <v>1201128798</v>
      </c>
      <c r="F38" s="81" t="s">
        <v>265</v>
      </c>
    </row>
    <row r="39" spans="1:6" s="108" customFormat="1" ht="12">
      <c r="A39" s="77">
        <v>44641</v>
      </c>
      <c r="B39" s="82" t="s">
        <v>150</v>
      </c>
      <c r="C39" s="79">
        <v>197710</v>
      </c>
      <c r="D39" s="78">
        <v>80211161</v>
      </c>
      <c r="E39" s="80">
        <v>1201128798</v>
      </c>
      <c r="F39" s="81" t="s">
        <v>296</v>
      </c>
    </row>
    <row r="40" spans="1:6" s="108" customFormat="1" ht="12">
      <c r="A40" s="77">
        <v>44641</v>
      </c>
      <c r="B40" s="82" t="s">
        <v>150</v>
      </c>
      <c r="C40" s="79">
        <v>271168</v>
      </c>
      <c r="D40" s="78">
        <v>80211161</v>
      </c>
      <c r="E40" s="80">
        <v>1201128798</v>
      </c>
      <c r="F40" s="81" t="s">
        <v>297</v>
      </c>
    </row>
    <row r="41" spans="1:6" s="108" customFormat="1" ht="12">
      <c r="A41" s="77">
        <v>44642</v>
      </c>
      <c r="B41" s="82" t="s">
        <v>150</v>
      </c>
      <c r="C41" s="79">
        <v>109937.01</v>
      </c>
      <c r="D41" s="78">
        <v>80211161</v>
      </c>
      <c r="E41" s="80">
        <v>1201128871</v>
      </c>
      <c r="F41" s="81" t="s">
        <v>298</v>
      </c>
    </row>
    <row r="42" spans="1:6" s="108" customFormat="1" ht="12">
      <c r="A42" s="77">
        <v>44642</v>
      </c>
      <c r="B42" s="82" t="s">
        <v>150</v>
      </c>
      <c r="C42" s="79">
        <v>3325.5</v>
      </c>
      <c r="D42" s="78">
        <v>80210300</v>
      </c>
      <c r="E42" s="80">
        <v>1201128871</v>
      </c>
      <c r="F42" s="81" t="s">
        <v>299</v>
      </c>
    </row>
    <row r="43" spans="1:6" s="108" customFormat="1" ht="12">
      <c r="A43" s="77">
        <v>44644</v>
      </c>
      <c r="B43" s="82" t="s">
        <v>146</v>
      </c>
      <c r="C43" s="79">
        <v>396679.94</v>
      </c>
      <c r="D43" s="78">
        <v>1201128731</v>
      </c>
      <c r="E43" s="80">
        <v>1201128749</v>
      </c>
      <c r="F43" s="81" t="s">
        <v>300</v>
      </c>
    </row>
    <row r="44" spans="1:6" s="108" customFormat="1" ht="12">
      <c r="A44" s="77">
        <v>44644</v>
      </c>
      <c r="B44" s="82" t="s">
        <v>146</v>
      </c>
      <c r="C44" s="79">
        <v>400290.52</v>
      </c>
      <c r="D44" s="78">
        <v>1201128731</v>
      </c>
      <c r="E44" s="80">
        <v>1201128749</v>
      </c>
      <c r="F44" s="81" t="s">
        <v>301</v>
      </c>
    </row>
    <row r="45" spans="1:6" s="108" customFormat="1" ht="12">
      <c r="A45" s="77">
        <v>44650</v>
      </c>
      <c r="B45" s="82" t="s">
        <v>293</v>
      </c>
      <c r="C45" s="79">
        <v>3092411.18</v>
      </c>
      <c r="D45" s="78">
        <v>434000096</v>
      </c>
      <c r="E45" s="80">
        <v>1200965729</v>
      </c>
      <c r="F45" s="81" t="s">
        <v>303</v>
      </c>
    </row>
    <row r="46" spans="1:6" ht="11.25" customHeight="1">
      <c r="A46" s="53"/>
      <c r="B46" s="59"/>
      <c r="C46" s="64"/>
      <c r="D46" s="11"/>
      <c r="E46" s="16"/>
      <c r="F46" s="63"/>
    </row>
    <row r="47" spans="1:6" ht="11.25" customHeight="1">
      <c r="A47" s="57"/>
      <c r="B47" s="50" t="s">
        <v>138</v>
      </c>
      <c r="C47" s="49">
        <f>SUM(C6:C46)</f>
        <v>7633227.76</v>
      </c>
      <c r="D47" s="11"/>
      <c r="E47" s="12"/>
      <c r="F47" s="7"/>
    </row>
    <row r="48" spans="1:6" ht="11.25" customHeight="1">
      <c r="A48" s="57"/>
      <c r="B48" s="65"/>
      <c r="C48" s="66"/>
      <c r="D48" s="11"/>
      <c r="E48" s="12"/>
      <c r="F48" s="7"/>
    </row>
    <row r="49" spans="1:6" s="1" customFormat="1" ht="16.5" customHeight="1" thickBot="1">
      <c r="A49" s="133" t="s">
        <v>0</v>
      </c>
      <c r="B49" s="133"/>
      <c r="C49" s="133" t="s">
        <v>372</v>
      </c>
      <c r="D49" s="133"/>
      <c r="E49" s="133"/>
      <c r="F49" s="133"/>
    </row>
    <row r="50" spans="1:6" s="1" customFormat="1" ht="5.25" customHeight="1">
      <c r="A50" s="115"/>
      <c r="B50" s="115"/>
      <c r="C50" s="115"/>
      <c r="D50" s="115"/>
      <c r="E50" s="115"/>
      <c r="F50" s="115"/>
    </row>
    <row r="51" spans="1:6" ht="11.25" customHeight="1">
      <c r="A51" s="52" t="s">
        <v>139</v>
      </c>
      <c r="B51" s="53"/>
      <c r="C51" s="10"/>
      <c r="D51" s="11"/>
      <c r="E51" s="11"/>
      <c r="F51" s="7"/>
    </row>
    <row r="52" spans="1:6" ht="11.25" customHeight="1">
      <c r="A52" s="52"/>
      <c r="B52" s="53"/>
      <c r="C52" s="10"/>
      <c r="D52" s="11"/>
      <c r="E52" s="11"/>
      <c r="F52" s="7"/>
    </row>
    <row r="53" spans="1:6" ht="11.25" customHeight="1">
      <c r="A53" s="67" t="s">
        <v>1</v>
      </c>
      <c r="B53" s="67" t="s">
        <v>2</v>
      </c>
      <c r="C53" s="67" t="s">
        <v>3</v>
      </c>
      <c r="D53" s="68" t="s">
        <v>142</v>
      </c>
      <c r="E53" s="68" t="s">
        <v>143</v>
      </c>
      <c r="F53" s="69" t="s">
        <v>6</v>
      </c>
    </row>
    <row r="54" spans="1:6" s="108" customFormat="1" ht="16.5" customHeight="1">
      <c r="A54" s="77">
        <v>44623</v>
      </c>
      <c r="B54" s="82" t="s">
        <v>146</v>
      </c>
      <c r="C54" s="79">
        <v>11011.79</v>
      </c>
      <c r="D54" s="78">
        <v>1201128749</v>
      </c>
      <c r="E54" s="80" t="s">
        <v>8</v>
      </c>
      <c r="F54" s="81" t="s">
        <v>285</v>
      </c>
    </row>
    <row r="55" spans="1:6" s="108" customFormat="1" ht="12">
      <c r="A55" s="77">
        <v>44623</v>
      </c>
      <c r="B55" s="82" t="s">
        <v>146</v>
      </c>
      <c r="C55" s="79">
        <v>4391.96</v>
      </c>
      <c r="D55" s="78">
        <v>1201128749</v>
      </c>
      <c r="E55" s="80" t="s">
        <v>8</v>
      </c>
      <c r="F55" s="81" t="s">
        <v>286</v>
      </c>
    </row>
    <row r="56" spans="1:6" s="108" customFormat="1" ht="12">
      <c r="A56" s="77">
        <v>44624</v>
      </c>
      <c r="B56" s="82" t="s">
        <v>146</v>
      </c>
      <c r="C56" s="79">
        <v>712.88</v>
      </c>
      <c r="D56" s="80">
        <v>1201128749</v>
      </c>
      <c r="E56" s="80" t="s">
        <v>161</v>
      </c>
      <c r="F56" s="81" t="s">
        <v>304</v>
      </c>
    </row>
    <row r="57" spans="1:6" s="108" customFormat="1" ht="12">
      <c r="A57" s="77">
        <v>44628</v>
      </c>
      <c r="B57" s="82" t="s">
        <v>146</v>
      </c>
      <c r="C57" s="79">
        <v>87</v>
      </c>
      <c r="D57" s="80">
        <v>1201128749</v>
      </c>
      <c r="E57" s="80" t="s">
        <v>161</v>
      </c>
      <c r="F57" s="81" t="s">
        <v>162</v>
      </c>
    </row>
    <row r="58" spans="1:6" s="108" customFormat="1" ht="12">
      <c r="A58" s="77">
        <v>44631</v>
      </c>
      <c r="B58" s="82" t="s">
        <v>146</v>
      </c>
      <c r="C58" s="79">
        <v>566.28</v>
      </c>
      <c r="D58" s="80">
        <v>1201128749</v>
      </c>
      <c r="E58" s="80" t="s">
        <v>161</v>
      </c>
      <c r="F58" s="81" t="s">
        <v>305</v>
      </c>
    </row>
    <row r="59" spans="1:6" s="108" customFormat="1" ht="12">
      <c r="A59" s="77">
        <v>44635</v>
      </c>
      <c r="B59" s="82" t="s">
        <v>146</v>
      </c>
      <c r="C59" s="79">
        <v>3863.69</v>
      </c>
      <c r="D59" s="80">
        <v>1201128731</v>
      </c>
      <c r="E59" s="80" t="s">
        <v>249</v>
      </c>
      <c r="F59" s="81" t="s">
        <v>287</v>
      </c>
    </row>
    <row r="60" spans="1:6" s="108" customFormat="1" ht="12" customHeight="1">
      <c r="A60" s="77">
        <v>44636</v>
      </c>
      <c r="B60" s="82" t="s">
        <v>146</v>
      </c>
      <c r="C60" s="79">
        <v>1817.97</v>
      </c>
      <c r="D60" s="78">
        <v>1201128749</v>
      </c>
      <c r="E60" s="80" t="s">
        <v>8</v>
      </c>
      <c r="F60" s="81" t="s">
        <v>288</v>
      </c>
    </row>
    <row r="61" spans="1:6" s="108" customFormat="1" ht="12">
      <c r="A61" s="77">
        <v>44636</v>
      </c>
      <c r="B61" s="82" t="s">
        <v>146</v>
      </c>
      <c r="C61" s="79">
        <v>2259.78</v>
      </c>
      <c r="D61" s="78">
        <v>1201128749</v>
      </c>
      <c r="E61" s="80" t="s">
        <v>8</v>
      </c>
      <c r="F61" s="81" t="s">
        <v>289</v>
      </c>
    </row>
    <row r="62" spans="1:6" s="108" customFormat="1" ht="12" customHeight="1">
      <c r="A62" s="77">
        <v>44637</v>
      </c>
      <c r="B62" s="82" t="s">
        <v>146</v>
      </c>
      <c r="C62" s="79">
        <v>10871.62</v>
      </c>
      <c r="D62" s="78">
        <v>1201128749</v>
      </c>
      <c r="E62" s="80" t="s">
        <v>8</v>
      </c>
      <c r="F62" s="81" t="s">
        <v>290</v>
      </c>
    </row>
    <row r="63" spans="1:6" s="108" customFormat="1" ht="12">
      <c r="A63" s="77">
        <v>44637</v>
      </c>
      <c r="B63" s="82" t="s">
        <v>146</v>
      </c>
      <c r="C63" s="79">
        <v>4395.96</v>
      </c>
      <c r="D63" s="78">
        <v>1201128749</v>
      </c>
      <c r="E63" s="80" t="s">
        <v>8</v>
      </c>
      <c r="F63" s="81" t="s">
        <v>291</v>
      </c>
    </row>
    <row r="64" spans="1:6" s="108" customFormat="1" ht="12">
      <c r="A64" s="77">
        <v>44638</v>
      </c>
      <c r="B64" s="82" t="s">
        <v>146</v>
      </c>
      <c r="C64" s="79">
        <v>241.89</v>
      </c>
      <c r="D64" s="80">
        <v>1201128749</v>
      </c>
      <c r="E64" s="80" t="s">
        <v>161</v>
      </c>
      <c r="F64" s="81" t="s">
        <v>306</v>
      </c>
    </row>
    <row r="65" spans="1:6" s="108" customFormat="1" ht="12">
      <c r="A65" s="77">
        <v>44645</v>
      </c>
      <c r="B65" s="82" t="s">
        <v>146</v>
      </c>
      <c r="C65" s="79">
        <v>219.29</v>
      </c>
      <c r="D65" s="80">
        <v>1201128749</v>
      </c>
      <c r="E65" s="80" t="s">
        <v>161</v>
      </c>
      <c r="F65" s="81" t="s">
        <v>307</v>
      </c>
    </row>
    <row r="66" spans="1:6" s="108" customFormat="1" ht="12">
      <c r="A66" s="77">
        <v>44651</v>
      </c>
      <c r="B66" s="82" t="s">
        <v>146</v>
      </c>
      <c r="C66" s="79">
        <v>2259.78</v>
      </c>
      <c r="D66" s="78">
        <v>1201128749</v>
      </c>
      <c r="E66" s="80" t="s">
        <v>8</v>
      </c>
      <c r="F66" s="81" t="s">
        <v>294</v>
      </c>
    </row>
    <row r="67" spans="1:6" s="108" customFormat="1" ht="12">
      <c r="A67" s="77">
        <v>44651</v>
      </c>
      <c r="B67" s="82" t="s">
        <v>146</v>
      </c>
      <c r="C67" s="79">
        <v>10802.31</v>
      </c>
      <c r="D67" s="78">
        <v>1201128749</v>
      </c>
      <c r="E67" s="80" t="s">
        <v>8</v>
      </c>
      <c r="F67" s="81" t="s">
        <v>295</v>
      </c>
    </row>
    <row r="68" spans="1:6" s="108" customFormat="1" ht="12">
      <c r="A68" s="77">
        <v>44651</v>
      </c>
      <c r="B68" s="82" t="s">
        <v>146</v>
      </c>
      <c r="C68" s="79">
        <v>4245.96</v>
      </c>
      <c r="D68" s="78">
        <v>1201128749</v>
      </c>
      <c r="E68" s="80" t="s">
        <v>8</v>
      </c>
      <c r="F68" s="81" t="s">
        <v>294</v>
      </c>
    </row>
    <row r="69" spans="1:6" s="108" customFormat="1" ht="12">
      <c r="A69" s="77">
        <v>44651</v>
      </c>
      <c r="B69" s="82" t="s">
        <v>146</v>
      </c>
      <c r="C69" s="79">
        <v>1853.8</v>
      </c>
      <c r="D69" s="78">
        <v>1201128749</v>
      </c>
      <c r="E69" s="80" t="s">
        <v>8</v>
      </c>
      <c r="F69" s="81" t="s">
        <v>295</v>
      </c>
    </row>
    <row r="70" spans="1:6" ht="11.25" customHeight="1">
      <c r="A70" s="61"/>
      <c r="B70" s="59"/>
      <c r="C70" s="62"/>
      <c r="D70" s="11"/>
      <c r="E70" s="16"/>
      <c r="F70" s="63"/>
    </row>
    <row r="71" spans="1:6" ht="11.25" customHeight="1">
      <c r="A71" s="5"/>
      <c r="B71" s="50" t="s">
        <v>138</v>
      </c>
      <c r="C71" s="49">
        <f>SUM(C54:C70)</f>
        <v>59601.96</v>
      </c>
      <c r="D71" s="13"/>
      <c r="E71" s="12"/>
      <c r="F71" s="7"/>
    </row>
    <row r="72" spans="1:6" ht="11.25" customHeight="1">
      <c r="A72" s="5"/>
      <c r="B72" s="2"/>
      <c r="C72" s="51"/>
      <c r="D72" s="2"/>
      <c r="E72" s="2"/>
      <c r="F72" s="7"/>
    </row>
    <row r="73" spans="1:6" ht="11.25" customHeight="1">
      <c r="A73" s="54" t="s">
        <v>140</v>
      </c>
      <c r="B73" s="55"/>
      <c r="C73" s="56"/>
      <c r="D73" s="2"/>
      <c r="E73" s="2"/>
      <c r="F73" s="7"/>
    </row>
    <row r="74" spans="1:6" ht="10.5" customHeight="1">
      <c r="A74" s="54"/>
      <c r="B74" s="55"/>
      <c r="C74" s="56"/>
      <c r="D74" s="2"/>
      <c r="E74" s="2"/>
      <c r="F74" s="7"/>
    </row>
    <row r="75" spans="1:6" s="78" customFormat="1" ht="11.25" customHeight="1">
      <c r="A75" s="93" t="s">
        <v>1</v>
      </c>
      <c r="B75" s="93" t="s">
        <v>2</v>
      </c>
      <c r="C75" s="93" t="s">
        <v>3</v>
      </c>
      <c r="D75" s="93" t="s">
        <v>142</v>
      </c>
      <c r="E75" s="93" t="s">
        <v>143</v>
      </c>
      <c r="F75" s="93" t="s">
        <v>6</v>
      </c>
    </row>
    <row r="76" spans="1:6" s="108" customFormat="1" ht="12">
      <c r="A76" s="77">
        <v>44648</v>
      </c>
      <c r="B76" s="82" t="s">
        <v>150</v>
      </c>
      <c r="C76" s="79">
        <v>19396.25</v>
      </c>
      <c r="D76" s="78">
        <v>80230030</v>
      </c>
      <c r="E76" s="80">
        <v>3108868400</v>
      </c>
      <c r="F76" s="81" t="s">
        <v>302</v>
      </c>
    </row>
    <row r="77" spans="1:6" s="108" customFormat="1" ht="12">
      <c r="A77" s="77"/>
      <c r="B77" s="82"/>
      <c r="C77" s="79"/>
      <c r="D77" s="78"/>
      <c r="E77" s="80"/>
      <c r="F77" s="81"/>
    </row>
    <row r="78" spans="1:6" ht="11.25" customHeight="1">
      <c r="A78" s="5"/>
      <c r="B78" s="50" t="s">
        <v>138</v>
      </c>
      <c r="C78" s="49">
        <f>SUM(C76:C77)</f>
        <v>19396.25</v>
      </c>
      <c r="D78" s="2"/>
      <c r="E78" s="11"/>
      <c r="F78" s="7"/>
    </row>
    <row r="79" spans="1:6" ht="11.25" customHeight="1">
      <c r="A79" s="5"/>
      <c r="B79" s="50"/>
      <c r="C79" s="6"/>
      <c r="D79" s="2"/>
      <c r="E79" s="11"/>
      <c r="F79" s="7"/>
    </row>
    <row r="80" spans="1:6" ht="11.25" customHeight="1">
      <c r="A80" s="135" t="s">
        <v>141</v>
      </c>
      <c r="B80" s="135"/>
      <c r="C80" s="49">
        <f>C47+C71+C78</f>
        <v>7712225.97</v>
      </c>
      <c r="D80" s="2"/>
      <c r="E80" s="2"/>
      <c r="F80" s="7"/>
    </row>
    <row r="81" spans="1:6" ht="11.25" customHeight="1">
      <c r="A81" s="5"/>
      <c r="B81" s="2"/>
      <c r="C81" s="6"/>
      <c r="D81" s="2"/>
      <c r="E81" s="2"/>
      <c r="F81" s="7"/>
    </row>
    <row r="82" spans="1:6" ht="11.25" customHeight="1">
      <c r="A82" s="5"/>
      <c r="B82" s="2"/>
      <c r="C82" s="6"/>
      <c r="D82" s="2"/>
      <c r="E82" s="2"/>
      <c r="F82" s="7"/>
    </row>
    <row r="83" spans="1:6" ht="11.25" customHeight="1">
      <c r="A83" s="5"/>
      <c r="B83" s="2"/>
      <c r="C83" s="6"/>
      <c r="D83" s="2"/>
      <c r="E83" s="2"/>
      <c r="F83" s="7"/>
    </row>
    <row r="84" spans="1:6" ht="11.25" customHeight="1">
      <c r="A84" s="5"/>
      <c r="B84" s="2"/>
      <c r="C84" s="6"/>
      <c r="D84" s="2"/>
      <c r="E84" s="2"/>
      <c r="F84" s="7"/>
    </row>
    <row r="85" spans="1:6" ht="11.25" customHeight="1">
      <c r="A85" s="5"/>
      <c r="B85" s="2"/>
      <c r="C85" s="6"/>
      <c r="D85" s="2"/>
      <c r="E85" s="2"/>
      <c r="F85" s="7"/>
    </row>
    <row r="86" spans="1:6" ht="11.25" customHeight="1">
      <c r="A86" s="5"/>
      <c r="B86" s="2"/>
      <c r="C86" s="6"/>
      <c r="D86" s="2"/>
      <c r="E86" s="2"/>
      <c r="F86" s="7"/>
    </row>
    <row r="87" spans="1:6" ht="11.25" customHeight="1">
      <c r="A87" s="5"/>
      <c r="B87" s="2"/>
      <c r="C87" s="6"/>
      <c r="D87" s="2"/>
      <c r="E87" s="2"/>
      <c r="F87" s="7"/>
    </row>
    <row r="88" spans="1:6" ht="11.25" customHeight="1">
      <c r="A88" s="5"/>
      <c r="B88" s="2"/>
      <c r="C88" s="6"/>
      <c r="D88" s="2"/>
      <c r="E88" s="2"/>
      <c r="F88" s="7"/>
    </row>
    <row r="89" spans="1:6" ht="11.25" customHeight="1">
      <c r="A89" s="5"/>
      <c r="B89" s="2"/>
      <c r="C89" s="6"/>
      <c r="D89" s="2"/>
      <c r="E89" s="2"/>
      <c r="F89" s="7"/>
    </row>
    <row r="90" spans="1:6" ht="11.25" customHeight="1">
      <c r="A90" s="57"/>
      <c r="B90" s="2"/>
      <c r="C90" s="6"/>
      <c r="D90" s="2"/>
      <c r="E90" s="2"/>
      <c r="F90" s="7"/>
    </row>
    <row r="91" spans="1:5" ht="11.25" customHeight="1">
      <c r="A91" s="57"/>
      <c r="B91" s="2"/>
      <c r="C91" s="6"/>
      <c r="D91" s="2"/>
      <c r="E91" s="2"/>
    </row>
    <row r="92" spans="1:6" ht="11.25" customHeight="1">
      <c r="A92" s="5"/>
      <c r="B92" s="2"/>
      <c r="C92" s="6"/>
      <c r="D92" s="2"/>
      <c r="E92" s="2"/>
      <c r="F92" s="7"/>
    </row>
    <row r="93" spans="1:5" ht="11.25" customHeight="1">
      <c r="A93" s="5"/>
      <c r="B93" s="2"/>
      <c r="C93" s="6"/>
      <c r="D93" s="2"/>
      <c r="E93" s="2"/>
    </row>
    <row r="94" spans="1:5" ht="11.25" customHeight="1">
      <c r="A94" s="5"/>
      <c r="B94" s="2"/>
      <c r="C94" s="6"/>
      <c r="D94" s="2"/>
      <c r="E94" s="2"/>
    </row>
    <row r="95" spans="1:5" ht="11.25" customHeight="1">
      <c r="A95" s="5"/>
      <c r="B95" s="2"/>
      <c r="C95" s="6"/>
      <c r="D95" s="2"/>
      <c r="E95" s="2"/>
    </row>
    <row r="96" spans="1:5" ht="11.25" customHeight="1">
      <c r="A96" s="5"/>
      <c r="B96" s="2"/>
      <c r="C96" s="6"/>
      <c r="D96" s="2"/>
      <c r="E96" s="2"/>
    </row>
    <row r="97" spans="1:5" ht="11.25" customHeight="1">
      <c r="A97" s="5"/>
      <c r="B97" s="2"/>
      <c r="C97" s="6"/>
      <c r="D97" s="2"/>
      <c r="E97" s="2"/>
    </row>
    <row r="98" spans="1:5" ht="11.25" customHeight="1">
      <c r="A98" s="5"/>
      <c r="B98" s="2"/>
      <c r="C98" s="6"/>
      <c r="D98" s="2"/>
      <c r="E98" s="2"/>
    </row>
    <row r="99" spans="1:6" ht="11.25" customHeight="1">
      <c r="A99" s="5"/>
      <c r="B99" s="2"/>
      <c r="C99" s="6"/>
      <c r="D99" s="2"/>
      <c r="E99" s="2"/>
      <c r="F99" s="9"/>
    </row>
    <row r="100" spans="1:5" ht="11.25" customHeight="1">
      <c r="A100" s="5"/>
      <c r="B100" s="2"/>
      <c r="C100" s="6"/>
      <c r="D100" s="2"/>
      <c r="E100" s="2"/>
    </row>
    <row r="101" spans="1:5" ht="11.25" customHeight="1">
      <c r="A101" s="5"/>
      <c r="B101" s="2"/>
      <c r="C101" s="6"/>
      <c r="D101" s="2"/>
      <c r="E101" s="2"/>
    </row>
    <row r="102" spans="1:5" ht="11.25" customHeight="1">
      <c r="A102" s="5"/>
      <c r="B102" s="2"/>
      <c r="C102" s="6"/>
      <c r="D102" s="2"/>
      <c r="E102" s="2"/>
    </row>
  </sheetData>
  <sheetProtection/>
  <mergeCells count="6">
    <mergeCell ref="A1:B1"/>
    <mergeCell ref="C1:F1"/>
    <mergeCell ref="A2:F2"/>
    <mergeCell ref="A80:B80"/>
    <mergeCell ref="A49:B49"/>
    <mergeCell ref="C49:F49"/>
  </mergeCells>
  <printOptions/>
  <pageMargins left="0.25" right="0.25" top="0.75" bottom="0.75" header="0.3" footer="0.3"/>
  <pageSetup fitToHeight="2" horizontalDpi="600" verticalDpi="600" orientation="portrait" scale="98" r:id="rId1"/>
  <rowBreaks count="1" manualBreakCount="1">
    <brk id="48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tabSelected="1" workbookViewId="0" topLeftCell="A62">
      <selection activeCell="K77" sqref="K77"/>
    </sheetView>
  </sheetViews>
  <sheetFormatPr defaultColWidth="9.140625" defaultRowHeight="12.75"/>
  <cols>
    <col min="1" max="1" width="10.140625" style="0" bestFit="1" customWidth="1"/>
    <col min="2" max="2" width="16.28125" style="0" bestFit="1" customWidth="1"/>
    <col min="3" max="3" width="16.00390625" style="0" bestFit="1" customWidth="1"/>
    <col min="4" max="4" width="14.7109375" style="0" customWidth="1"/>
    <col min="5" max="5" width="15.8515625" style="0" customWidth="1"/>
    <col min="6" max="6" width="33.7109375" style="0" customWidth="1"/>
    <col min="7" max="7" width="18.7109375" style="0" customWidth="1"/>
  </cols>
  <sheetData>
    <row r="1" spans="1:6" s="1" customFormat="1" ht="16.5" customHeight="1" thickBot="1">
      <c r="A1" s="133" t="s">
        <v>0</v>
      </c>
      <c r="B1" s="133"/>
      <c r="C1" s="133" t="s">
        <v>502</v>
      </c>
      <c r="D1" s="133"/>
      <c r="E1" s="133"/>
      <c r="F1" s="133"/>
    </row>
    <row r="2" spans="1:6" ht="5.25" customHeight="1">
      <c r="A2" s="127"/>
      <c r="B2" s="127"/>
      <c r="C2" s="127"/>
      <c r="D2" s="127"/>
      <c r="E2" s="127"/>
      <c r="F2" s="127"/>
    </row>
    <row r="3" spans="1:6" ht="12.75">
      <c r="A3" s="46" t="s">
        <v>137</v>
      </c>
      <c r="B3" s="3"/>
      <c r="C3" s="3"/>
      <c r="D3" s="4"/>
      <c r="E3" s="4"/>
      <c r="F3" s="4"/>
    </row>
    <row r="4" spans="1:6" ht="12.75">
      <c r="A4" s="46"/>
      <c r="B4" s="3"/>
      <c r="C4" s="3"/>
      <c r="D4" s="4"/>
      <c r="E4" s="4"/>
      <c r="F4" s="4"/>
    </row>
    <row r="5" spans="1:6" s="2" customFormat="1" ht="12.75">
      <c r="A5" s="93" t="s">
        <v>1</v>
      </c>
      <c r="B5" s="93" t="s">
        <v>2</v>
      </c>
      <c r="C5" s="93" t="s">
        <v>3</v>
      </c>
      <c r="D5" s="93" t="s">
        <v>142</v>
      </c>
      <c r="E5" s="93" t="s">
        <v>143</v>
      </c>
      <c r="F5" s="93" t="s">
        <v>6</v>
      </c>
    </row>
    <row r="6" spans="1:6" ht="12.75">
      <c r="A6" s="77">
        <v>44652</v>
      </c>
      <c r="B6" s="82" t="s">
        <v>146</v>
      </c>
      <c r="C6" s="79">
        <v>83690.68</v>
      </c>
      <c r="D6" s="78">
        <v>1201128749</v>
      </c>
      <c r="E6" s="80">
        <v>1201128731</v>
      </c>
      <c r="F6" s="81" t="s">
        <v>308</v>
      </c>
    </row>
    <row r="7" spans="1:6" ht="12.75">
      <c r="A7" s="77">
        <v>44656</v>
      </c>
      <c r="B7" s="82" t="s">
        <v>146</v>
      </c>
      <c r="C7" s="79">
        <v>12705</v>
      </c>
      <c r="D7" s="78">
        <v>1201128731</v>
      </c>
      <c r="E7" s="80">
        <v>1201128798</v>
      </c>
      <c r="F7" s="81" t="s">
        <v>310</v>
      </c>
    </row>
    <row r="8" spans="1:6" ht="12.75">
      <c r="A8" s="77">
        <v>44656</v>
      </c>
      <c r="B8" s="82" t="s">
        <v>146</v>
      </c>
      <c r="C8" s="79">
        <v>725</v>
      </c>
      <c r="D8" s="78">
        <v>1201128731</v>
      </c>
      <c r="E8" s="80">
        <v>1201128715</v>
      </c>
      <c r="F8" s="81" t="s">
        <v>310</v>
      </c>
    </row>
    <row r="9" spans="1:6" ht="12.75">
      <c r="A9" s="77">
        <v>44656</v>
      </c>
      <c r="B9" s="82" t="s">
        <v>146</v>
      </c>
      <c r="C9" s="79">
        <v>200</v>
      </c>
      <c r="D9" s="78">
        <v>1201128731</v>
      </c>
      <c r="E9" s="80">
        <v>1201128780</v>
      </c>
      <c r="F9" s="81" t="s">
        <v>310</v>
      </c>
    </row>
    <row r="10" spans="1:6" ht="12.75">
      <c r="A10" s="77">
        <v>44656</v>
      </c>
      <c r="B10" s="82" t="s">
        <v>146</v>
      </c>
      <c r="C10" s="79">
        <v>9635</v>
      </c>
      <c r="D10" s="78">
        <v>1201128731</v>
      </c>
      <c r="E10" s="80">
        <v>1201128707</v>
      </c>
      <c r="F10" s="81" t="s">
        <v>310</v>
      </c>
    </row>
    <row r="11" spans="1:6" ht="12.75">
      <c r="A11" s="77">
        <v>44656</v>
      </c>
      <c r="B11" s="82" t="s">
        <v>146</v>
      </c>
      <c r="C11" s="79">
        <v>13450</v>
      </c>
      <c r="D11" s="78">
        <v>1201128731</v>
      </c>
      <c r="E11" s="80">
        <v>1201128723</v>
      </c>
      <c r="F11" s="81" t="s">
        <v>310</v>
      </c>
    </row>
    <row r="12" spans="1:6" ht="12.75">
      <c r="A12" s="77">
        <v>44656</v>
      </c>
      <c r="B12" s="82" t="s">
        <v>146</v>
      </c>
      <c r="C12" s="79">
        <v>26448.89</v>
      </c>
      <c r="D12" s="78">
        <v>1201128731</v>
      </c>
      <c r="E12" s="80">
        <v>1201128772</v>
      </c>
      <c r="F12" s="81" t="s">
        <v>310</v>
      </c>
    </row>
    <row r="13" spans="1:6" ht="12.75">
      <c r="A13" s="77">
        <v>44656</v>
      </c>
      <c r="B13" s="82" t="s">
        <v>146</v>
      </c>
      <c r="C13" s="79">
        <v>81553.39</v>
      </c>
      <c r="D13" s="78">
        <v>1201128731</v>
      </c>
      <c r="E13" s="80">
        <v>1201128756</v>
      </c>
      <c r="F13" s="81" t="s">
        <v>310</v>
      </c>
    </row>
    <row r="14" spans="1:6" ht="12.75">
      <c r="A14" s="77">
        <v>44656</v>
      </c>
      <c r="B14" s="82" t="s">
        <v>146</v>
      </c>
      <c r="C14" s="79">
        <v>1160</v>
      </c>
      <c r="D14" s="78">
        <v>1201128731</v>
      </c>
      <c r="E14" s="80">
        <v>1201128707</v>
      </c>
      <c r="F14" s="81" t="s">
        <v>311</v>
      </c>
    </row>
    <row r="15" spans="1:6" ht="12.75">
      <c r="A15" s="77">
        <v>44656</v>
      </c>
      <c r="B15" s="82" t="s">
        <v>146</v>
      </c>
      <c r="C15" s="79">
        <v>97405</v>
      </c>
      <c r="D15" s="78">
        <v>1201128731</v>
      </c>
      <c r="E15" s="80">
        <v>1201128798</v>
      </c>
      <c r="F15" s="81" t="s">
        <v>311</v>
      </c>
    </row>
    <row r="16" spans="1:6" ht="12.75">
      <c r="A16" s="77">
        <v>44656</v>
      </c>
      <c r="B16" s="82" t="s">
        <v>146</v>
      </c>
      <c r="C16" s="79">
        <v>39886</v>
      </c>
      <c r="D16" s="78">
        <v>1201128731</v>
      </c>
      <c r="E16" s="80">
        <v>1201128806</v>
      </c>
      <c r="F16" s="81" t="s">
        <v>311</v>
      </c>
    </row>
    <row r="17" spans="1:6" ht="12.75">
      <c r="A17" s="77">
        <v>44656</v>
      </c>
      <c r="B17" s="82" t="s">
        <v>146</v>
      </c>
      <c r="C17" s="79">
        <v>2440</v>
      </c>
      <c r="D17" s="78">
        <v>1201128731</v>
      </c>
      <c r="E17" s="80">
        <v>1201128723</v>
      </c>
      <c r="F17" s="81" t="s">
        <v>311</v>
      </c>
    </row>
    <row r="18" spans="1:6" ht="12.75">
      <c r="A18" s="77">
        <v>44656</v>
      </c>
      <c r="B18" s="82" t="s">
        <v>146</v>
      </c>
      <c r="C18" s="79">
        <v>900</v>
      </c>
      <c r="D18" s="78">
        <v>1201128756</v>
      </c>
      <c r="E18" s="80">
        <v>1201128715</v>
      </c>
      <c r="F18" s="81" t="s">
        <v>311</v>
      </c>
    </row>
    <row r="19" spans="1:6" ht="12.75">
      <c r="A19" s="77">
        <v>44656</v>
      </c>
      <c r="B19" s="82" t="s">
        <v>146</v>
      </c>
      <c r="C19" s="79">
        <v>84700</v>
      </c>
      <c r="D19" s="78">
        <v>1201128756</v>
      </c>
      <c r="E19" s="80">
        <v>1201128798</v>
      </c>
      <c r="F19" s="81" t="s">
        <v>311</v>
      </c>
    </row>
    <row r="20" spans="1:6" ht="12.75">
      <c r="A20" s="77">
        <v>44656</v>
      </c>
      <c r="B20" s="82" t="s">
        <v>146</v>
      </c>
      <c r="C20" s="79">
        <v>310</v>
      </c>
      <c r="D20" s="78">
        <v>1201128756</v>
      </c>
      <c r="E20" s="80">
        <v>1201128723</v>
      </c>
      <c r="F20" s="81" t="s">
        <v>311</v>
      </c>
    </row>
    <row r="21" spans="1:6" ht="12.75">
      <c r="A21" s="77">
        <v>44656</v>
      </c>
      <c r="B21" s="82" t="s">
        <v>146</v>
      </c>
      <c r="C21" s="79">
        <v>75</v>
      </c>
      <c r="D21" s="78">
        <v>1201128772</v>
      </c>
      <c r="E21" s="80">
        <v>1201128780</v>
      </c>
      <c r="F21" s="81" t="s">
        <v>311</v>
      </c>
    </row>
    <row r="22" spans="1:6" ht="12.75" customHeight="1">
      <c r="A22" s="77">
        <v>44656</v>
      </c>
      <c r="B22" s="82" t="s">
        <v>360</v>
      </c>
      <c r="C22" s="79">
        <v>10057.41</v>
      </c>
      <c r="D22" s="80">
        <v>4941697741</v>
      </c>
      <c r="E22" s="80">
        <v>1201128707</v>
      </c>
      <c r="F22" s="81" t="s">
        <v>358</v>
      </c>
    </row>
    <row r="23" spans="1:6" ht="12.75" customHeight="1">
      <c r="A23" s="77">
        <v>44656</v>
      </c>
      <c r="B23" s="82" t="s">
        <v>360</v>
      </c>
      <c r="C23" s="79">
        <v>522.77</v>
      </c>
      <c r="D23" s="80">
        <v>4940404708</v>
      </c>
      <c r="E23" s="80">
        <v>1201128780</v>
      </c>
      <c r="F23" s="81" t="s">
        <v>358</v>
      </c>
    </row>
    <row r="24" spans="1:6" ht="12.75" customHeight="1">
      <c r="A24" s="77">
        <v>44656</v>
      </c>
      <c r="B24" s="82" t="s">
        <v>360</v>
      </c>
      <c r="C24" s="79">
        <v>13795.62</v>
      </c>
      <c r="D24" s="80">
        <v>4941699691</v>
      </c>
      <c r="E24" s="80">
        <v>1201128715</v>
      </c>
      <c r="F24" s="81" t="s">
        <v>358</v>
      </c>
    </row>
    <row r="25" spans="1:6" ht="12.75" customHeight="1">
      <c r="A25" s="77">
        <v>44656</v>
      </c>
      <c r="B25" s="82" t="s">
        <v>360</v>
      </c>
      <c r="C25" s="79">
        <v>10997.09</v>
      </c>
      <c r="D25" s="80">
        <v>4941697768</v>
      </c>
      <c r="E25" s="80">
        <v>1201128723</v>
      </c>
      <c r="F25" s="81" t="s">
        <v>358</v>
      </c>
    </row>
    <row r="26" spans="1:6" ht="12.75" customHeight="1">
      <c r="A26" s="77">
        <v>44663</v>
      </c>
      <c r="B26" s="82" t="s">
        <v>360</v>
      </c>
      <c r="C26" s="79">
        <v>18624.97</v>
      </c>
      <c r="D26" s="80">
        <v>4941699747</v>
      </c>
      <c r="E26" s="80">
        <v>1201128756</v>
      </c>
      <c r="F26" s="81" t="s">
        <v>358</v>
      </c>
    </row>
    <row r="27" spans="1:6" ht="12.75" customHeight="1">
      <c r="A27" s="77">
        <v>44673</v>
      </c>
      <c r="B27" s="82" t="s">
        <v>150</v>
      </c>
      <c r="C27" s="79">
        <v>635000</v>
      </c>
      <c r="D27" s="78">
        <v>80211161</v>
      </c>
      <c r="E27" s="80">
        <v>80231000</v>
      </c>
      <c r="F27" s="81" t="s">
        <v>316</v>
      </c>
    </row>
    <row r="28" spans="1:6" ht="12.75" customHeight="1">
      <c r="A28" s="77">
        <v>44673</v>
      </c>
      <c r="B28" s="82" t="s">
        <v>150</v>
      </c>
      <c r="C28" s="79">
        <v>850000</v>
      </c>
      <c r="D28" s="78">
        <v>80211161</v>
      </c>
      <c r="E28" s="80">
        <v>1201128798</v>
      </c>
      <c r="F28" s="81" t="s">
        <v>317</v>
      </c>
    </row>
    <row r="29" spans="1:6" ht="12.75" customHeight="1">
      <c r="A29" s="77">
        <v>44673</v>
      </c>
      <c r="B29" s="82" t="s">
        <v>150</v>
      </c>
      <c r="C29" s="79">
        <v>900000</v>
      </c>
      <c r="D29" s="78">
        <v>80205450</v>
      </c>
      <c r="E29" s="80">
        <v>1200965729</v>
      </c>
      <c r="F29" s="81" t="s">
        <v>322</v>
      </c>
    </row>
    <row r="30" spans="1:6" ht="12.75" customHeight="1">
      <c r="A30" s="77">
        <v>44673</v>
      </c>
      <c r="B30" s="82" t="s">
        <v>146</v>
      </c>
      <c r="C30" s="79">
        <v>600000</v>
      </c>
      <c r="D30" s="78">
        <v>1201128756</v>
      </c>
      <c r="E30" s="80">
        <v>1200965729</v>
      </c>
      <c r="F30" s="81" t="s">
        <v>323</v>
      </c>
    </row>
    <row r="31" spans="1:6" ht="12.75" customHeight="1">
      <c r="A31" s="77">
        <v>44673</v>
      </c>
      <c r="B31" s="82" t="s">
        <v>150</v>
      </c>
      <c r="C31" s="79">
        <v>350000</v>
      </c>
      <c r="D31" s="78">
        <v>80211900</v>
      </c>
      <c r="E31" s="80">
        <v>1200965729</v>
      </c>
      <c r="F31" s="81" t="s">
        <v>322</v>
      </c>
    </row>
    <row r="32" spans="1:6" ht="12.75" customHeight="1">
      <c r="A32" s="77">
        <v>44673</v>
      </c>
      <c r="B32" s="82" t="s">
        <v>146</v>
      </c>
      <c r="C32" s="79">
        <v>300000</v>
      </c>
      <c r="D32" s="78">
        <v>1201128772</v>
      </c>
      <c r="E32" s="80">
        <v>1200965729</v>
      </c>
      <c r="F32" s="81" t="s">
        <v>323</v>
      </c>
    </row>
    <row r="33" spans="1:6" ht="12.75" customHeight="1">
      <c r="A33" s="77">
        <v>44676</v>
      </c>
      <c r="B33" s="82" t="s">
        <v>361</v>
      </c>
      <c r="C33" s="79">
        <v>3057129.7</v>
      </c>
      <c r="D33" s="80">
        <v>6901710762</v>
      </c>
      <c r="E33" s="80">
        <v>1200965729</v>
      </c>
      <c r="F33" s="81" t="s">
        <v>355</v>
      </c>
    </row>
    <row r="34" spans="1:6" ht="12.75" customHeight="1">
      <c r="A34" s="77">
        <v>44676</v>
      </c>
      <c r="B34" s="82" t="s">
        <v>360</v>
      </c>
      <c r="C34" s="79">
        <v>25.29</v>
      </c>
      <c r="D34" s="80">
        <v>4941697741</v>
      </c>
      <c r="E34" s="80">
        <v>1201128707</v>
      </c>
      <c r="F34" s="81" t="s">
        <v>359</v>
      </c>
    </row>
    <row r="35" spans="1:6" ht="12.75" customHeight="1">
      <c r="A35" s="77">
        <v>44677</v>
      </c>
      <c r="B35" s="82" t="s">
        <v>146</v>
      </c>
      <c r="C35" s="79">
        <v>622304.87</v>
      </c>
      <c r="D35" s="78">
        <v>1201128731</v>
      </c>
      <c r="E35" s="80">
        <v>1201128749</v>
      </c>
      <c r="F35" s="81" t="s">
        <v>318</v>
      </c>
    </row>
    <row r="36" spans="1:6" ht="12.75" customHeight="1">
      <c r="A36" s="77">
        <v>44677</v>
      </c>
      <c r="B36" s="82" t="s">
        <v>150</v>
      </c>
      <c r="C36" s="79">
        <v>57537.35</v>
      </c>
      <c r="D36" s="78">
        <v>80211160</v>
      </c>
      <c r="E36" s="80">
        <v>1201128871</v>
      </c>
      <c r="F36" s="81" t="s">
        <v>324</v>
      </c>
    </row>
    <row r="37" spans="1:6" ht="12.75" customHeight="1">
      <c r="A37" s="77">
        <v>44678</v>
      </c>
      <c r="B37" s="82" t="s">
        <v>150</v>
      </c>
      <c r="C37" s="79">
        <v>1500</v>
      </c>
      <c r="D37" s="78">
        <v>80211910</v>
      </c>
      <c r="E37" s="80">
        <v>1201128863</v>
      </c>
      <c r="F37" s="81" t="s">
        <v>325</v>
      </c>
    </row>
    <row r="38" spans="1:6" ht="12.75" customHeight="1">
      <c r="A38" s="77">
        <v>44678</v>
      </c>
      <c r="B38" s="82" t="s">
        <v>150</v>
      </c>
      <c r="C38" s="79">
        <v>1500</v>
      </c>
      <c r="D38" s="78">
        <v>80230030</v>
      </c>
      <c r="E38" s="80">
        <v>1201128814</v>
      </c>
      <c r="F38" s="81" t="s">
        <v>326</v>
      </c>
    </row>
    <row r="39" spans="1:6" ht="12.75">
      <c r="A39" s="15"/>
      <c r="B39" s="16"/>
      <c r="C39" s="42"/>
      <c r="D39" s="21"/>
      <c r="E39" s="21"/>
      <c r="F39" s="19"/>
    </row>
    <row r="40" spans="1:6" ht="12.75">
      <c r="A40" s="15"/>
      <c r="B40" s="72" t="s">
        <v>138</v>
      </c>
      <c r="C40" s="73">
        <f>SUM(C5:C39)</f>
        <v>7884279.03</v>
      </c>
      <c r="D40" s="17"/>
      <c r="E40" s="21"/>
      <c r="F40" s="19"/>
    </row>
    <row r="41" spans="1:6" ht="12.75">
      <c r="A41" s="15"/>
      <c r="B41" s="72"/>
      <c r="C41" s="74"/>
      <c r="D41" s="17"/>
      <c r="E41" s="21"/>
      <c r="F41" s="19"/>
    </row>
    <row r="42" spans="1:6" ht="12.75">
      <c r="A42" s="75" t="s">
        <v>139</v>
      </c>
      <c r="B42" s="76"/>
      <c r="C42" s="18"/>
      <c r="D42" s="17"/>
      <c r="E42" s="17"/>
      <c r="F42" s="19"/>
    </row>
    <row r="43" spans="1:6" ht="12.75">
      <c r="A43" s="75"/>
      <c r="B43" s="76"/>
      <c r="C43" s="18"/>
      <c r="D43" s="17"/>
      <c r="E43" s="17"/>
      <c r="F43" s="19"/>
    </row>
    <row r="44" spans="1:6" ht="12.75">
      <c r="A44" s="140" t="s">
        <v>1</v>
      </c>
      <c r="B44" s="140" t="s">
        <v>2</v>
      </c>
      <c r="C44" s="140" t="s">
        <v>3</v>
      </c>
      <c r="D44" s="140" t="s">
        <v>142</v>
      </c>
      <c r="E44" s="140" t="s">
        <v>143</v>
      </c>
      <c r="F44" s="140" t="s">
        <v>6</v>
      </c>
    </row>
    <row r="45" spans="1:6" ht="12.75">
      <c r="A45" s="77">
        <v>44652</v>
      </c>
      <c r="B45" s="82" t="s">
        <v>146</v>
      </c>
      <c r="C45" s="79">
        <v>147.43</v>
      </c>
      <c r="D45" s="80">
        <v>1201128749</v>
      </c>
      <c r="E45" s="80" t="s">
        <v>161</v>
      </c>
      <c r="F45" s="81" t="s">
        <v>349</v>
      </c>
    </row>
    <row r="46" spans="1:6" ht="12.75">
      <c r="A46" s="77">
        <v>44655</v>
      </c>
      <c r="B46" s="82" t="s">
        <v>146</v>
      </c>
      <c r="C46" s="79">
        <v>3908.44</v>
      </c>
      <c r="D46" s="80">
        <v>1201128731</v>
      </c>
      <c r="E46" s="80" t="s">
        <v>249</v>
      </c>
      <c r="F46" s="81" t="s">
        <v>312</v>
      </c>
    </row>
    <row r="47" spans="1:6" ht="12.75">
      <c r="A47" s="77">
        <v>44656</v>
      </c>
      <c r="B47" s="82" t="s">
        <v>146</v>
      </c>
      <c r="C47" s="79">
        <v>82.65</v>
      </c>
      <c r="D47" s="80">
        <v>1201128749</v>
      </c>
      <c r="E47" s="80" t="s">
        <v>161</v>
      </c>
      <c r="F47" s="81" t="s">
        <v>162</v>
      </c>
    </row>
    <row r="48" spans="1:6" ht="12.75" customHeight="1">
      <c r="A48" s="77">
        <v>44659</v>
      </c>
      <c r="B48" s="82" t="s">
        <v>146</v>
      </c>
      <c r="C48" s="79">
        <v>262.69</v>
      </c>
      <c r="D48" s="80">
        <v>1201128749</v>
      </c>
      <c r="E48" s="80" t="s">
        <v>161</v>
      </c>
      <c r="F48" s="81" t="s">
        <v>350</v>
      </c>
    </row>
    <row r="49" spans="1:6" ht="12.75" customHeight="1">
      <c r="A49" s="77">
        <v>44666</v>
      </c>
      <c r="B49" s="82" t="s">
        <v>146</v>
      </c>
      <c r="C49" s="79">
        <v>1873.2</v>
      </c>
      <c r="D49" s="78">
        <v>1201128749</v>
      </c>
      <c r="E49" s="80" t="s">
        <v>8</v>
      </c>
      <c r="F49" s="81" t="s">
        <v>314</v>
      </c>
    </row>
    <row r="50" spans="1:6" ht="12.75" customHeight="1">
      <c r="A50" s="77">
        <v>44666</v>
      </c>
      <c r="B50" s="82" t="s">
        <v>146</v>
      </c>
      <c r="C50" s="79">
        <v>10967.75</v>
      </c>
      <c r="D50" s="78">
        <v>1201128749</v>
      </c>
      <c r="E50" s="80" t="s">
        <v>8</v>
      </c>
      <c r="F50" s="81" t="s">
        <v>314</v>
      </c>
    </row>
    <row r="51" spans="1:6" ht="12.75" customHeight="1">
      <c r="A51" s="77">
        <v>44666</v>
      </c>
      <c r="B51" s="82" t="s">
        <v>146</v>
      </c>
      <c r="C51" s="79">
        <v>2259.78</v>
      </c>
      <c r="D51" s="78">
        <v>1201128749</v>
      </c>
      <c r="E51" s="80" t="s">
        <v>8</v>
      </c>
      <c r="F51" s="81" t="s">
        <v>315</v>
      </c>
    </row>
    <row r="52" spans="1:6" ht="12.75" customHeight="1">
      <c r="A52" s="77">
        <v>44666</v>
      </c>
      <c r="B52" s="82" t="s">
        <v>146</v>
      </c>
      <c r="C52" s="79">
        <v>4234.35</v>
      </c>
      <c r="D52" s="78">
        <v>1201128749</v>
      </c>
      <c r="E52" s="80" t="s">
        <v>8</v>
      </c>
      <c r="F52" s="81" t="s">
        <v>315</v>
      </c>
    </row>
    <row r="53" spans="1:6" ht="12.75" customHeight="1">
      <c r="A53" s="77">
        <v>44666</v>
      </c>
      <c r="B53" s="82" t="s">
        <v>146</v>
      </c>
      <c r="C53" s="79">
        <v>216.17</v>
      </c>
      <c r="D53" s="80">
        <v>1201128749</v>
      </c>
      <c r="E53" s="80" t="s">
        <v>161</v>
      </c>
      <c r="F53" s="81" t="s">
        <v>351</v>
      </c>
    </row>
    <row r="54" spans="1:6" ht="12.75" customHeight="1">
      <c r="A54" s="77">
        <v>44672</v>
      </c>
      <c r="B54" s="82" t="s">
        <v>364</v>
      </c>
      <c r="C54" s="79">
        <v>3953136.22</v>
      </c>
      <c r="D54" s="80">
        <v>1200965729</v>
      </c>
      <c r="E54" s="82" t="s">
        <v>364</v>
      </c>
      <c r="F54" s="81" t="s">
        <v>365</v>
      </c>
    </row>
    <row r="55" spans="1:6" ht="12.75" customHeight="1">
      <c r="A55" s="77">
        <v>44672</v>
      </c>
      <c r="B55" s="82" t="s">
        <v>366</v>
      </c>
      <c r="C55" s="79">
        <v>2263303.36</v>
      </c>
      <c r="D55" s="80">
        <v>1200965729</v>
      </c>
      <c r="E55" s="82" t="s">
        <v>366</v>
      </c>
      <c r="F55" s="81" t="s">
        <v>365</v>
      </c>
    </row>
    <row r="56" spans="1:6" ht="12.75" customHeight="1">
      <c r="A56" s="77">
        <v>44673</v>
      </c>
      <c r="B56" s="82" t="s">
        <v>146</v>
      </c>
      <c r="C56" s="79">
        <v>252.97</v>
      </c>
      <c r="D56" s="80">
        <v>1201128749</v>
      </c>
      <c r="E56" s="80" t="s">
        <v>161</v>
      </c>
      <c r="F56" s="81" t="s">
        <v>352</v>
      </c>
    </row>
    <row r="57" spans="1:6" ht="12.75" customHeight="1">
      <c r="A57" s="77">
        <v>44679</v>
      </c>
      <c r="B57" s="82" t="s">
        <v>146</v>
      </c>
      <c r="C57" s="79">
        <v>11070.53</v>
      </c>
      <c r="D57" s="78">
        <v>1201128749</v>
      </c>
      <c r="E57" s="80" t="s">
        <v>8</v>
      </c>
      <c r="F57" s="81" t="s">
        <v>319</v>
      </c>
    </row>
    <row r="58" spans="1:6" ht="12.75" customHeight="1">
      <c r="A58" s="77">
        <v>44679</v>
      </c>
      <c r="B58" s="82" t="s">
        <v>146</v>
      </c>
      <c r="C58" s="79">
        <v>4284.35</v>
      </c>
      <c r="D58" s="78">
        <v>1201128749</v>
      </c>
      <c r="E58" s="80" t="s">
        <v>8</v>
      </c>
      <c r="F58" s="81" t="s">
        <v>354</v>
      </c>
    </row>
    <row r="59" spans="1:6" ht="12.75" customHeight="1">
      <c r="A59" s="77">
        <v>44680</v>
      </c>
      <c r="B59" s="82" t="s">
        <v>146</v>
      </c>
      <c r="C59" s="79">
        <v>1873.2</v>
      </c>
      <c r="D59" s="78">
        <v>1201128749</v>
      </c>
      <c r="E59" s="80" t="s">
        <v>8</v>
      </c>
      <c r="F59" s="81" t="s">
        <v>320</v>
      </c>
    </row>
    <row r="60" spans="1:6" ht="12.75" customHeight="1">
      <c r="A60" s="77">
        <v>44680</v>
      </c>
      <c r="B60" s="82" t="s">
        <v>146</v>
      </c>
      <c r="C60" s="79">
        <v>2259.78</v>
      </c>
      <c r="D60" s="78">
        <v>1201128749</v>
      </c>
      <c r="E60" s="80" t="s">
        <v>8</v>
      </c>
      <c r="F60" s="81" t="s">
        <v>321</v>
      </c>
    </row>
    <row r="61" spans="1:6" ht="12.75" customHeight="1">
      <c r="A61" s="77">
        <v>44680</v>
      </c>
      <c r="B61" s="82" t="s">
        <v>146</v>
      </c>
      <c r="C61" s="79">
        <v>245</v>
      </c>
      <c r="D61" s="80">
        <v>1201128749</v>
      </c>
      <c r="E61" s="80" t="s">
        <v>161</v>
      </c>
      <c r="F61" s="81" t="s">
        <v>353</v>
      </c>
    </row>
    <row r="62" spans="1:6" ht="12.75">
      <c r="A62" s="5"/>
      <c r="B62" s="16"/>
      <c r="C62" s="43"/>
      <c r="D62" s="2"/>
      <c r="E62" s="2"/>
      <c r="F62" s="19"/>
    </row>
    <row r="63" spans="1:6" ht="12.75">
      <c r="A63" s="5"/>
      <c r="B63" s="50" t="s">
        <v>138</v>
      </c>
      <c r="C63" s="49">
        <f>SUM(C45:C62)</f>
        <v>6260377.87</v>
      </c>
      <c r="D63" s="13"/>
      <c r="E63" s="12"/>
      <c r="F63" s="7"/>
    </row>
    <row r="64" spans="1:6" ht="12.75">
      <c r="A64" s="5"/>
      <c r="B64" s="2"/>
      <c r="C64" s="51"/>
      <c r="D64" s="2"/>
      <c r="E64" s="2"/>
      <c r="F64" s="7"/>
    </row>
    <row r="65" spans="1:6" s="1" customFormat="1" ht="16.5" thickBot="1">
      <c r="A65" s="133" t="s">
        <v>0</v>
      </c>
      <c r="B65" s="133"/>
      <c r="C65" s="133" t="s">
        <v>503</v>
      </c>
      <c r="D65" s="133"/>
      <c r="E65" s="133"/>
      <c r="F65" s="133"/>
    </row>
    <row r="66" spans="1:6" s="1" customFormat="1" ht="5.25" customHeight="1">
      <c r="A66" s="141"/>
      <c r="B66" s="141"/>
      <c r="C66" s="141"/>
      <c r="D66" s="141"/>
      <c r="E66" s="141"/>
      <c r="F66" s="141"/>
    </row>
    <row r="67" spans="1:6" ht="12.75">
      <c r="A67" s="54" t="s">
        <v>140</v>
      </c>
      <c r="B67" s="55"/>
      <c r="C67" s="56"/>
      <c r="D67" s="2"/>
      <c r="E67" s="2"/>
      <c r="F67" s="7"/>
    </row>
    <row r="68" spans="1:6" ht="12.75">
      <c r="A68" s="54"/>
      <c r="B68" s="55"/>
      <c r="C68" s="56"/>
      <c r="D68" s="2"/>
      <c r="E68" s="2"/>
      <c r="F68" s="7"/>
    </row>
    <row r="69" spans="1:6" s="78" customFormat="1" ht="12">
      <c r="A69" s="93" t="s">
        <v>1</v>
      </c>
      <c r="B69" s="93" t="s">
        <v>2</v>
      </c>
      <c r="C69" s="93" t="s">
        <v>3</v>
      </c>
      <c r="D69" s="93" t="s">
        <v>142</v>
      </c>
      <c r="E69" s="93" t="s">
        <v>143</v>
      </c>
      <c r="F69" s="93" t="s">
        <v>6</v>
      </c>
    </row>
    <row r="70" spans="1:6" ht="12.75" customHeight="1">
      <c r="A70" s="77">
        <v>44679</v>
      </c>
      <c r="B70" s="82" t="s">
        <v>150</v>
      </c>
      <c r="C70" s="79">
        <v>28088</v>
      </c>
      <c r="D70" s="78">
        <v>80231000</v>
      </c>
      <c r="E70" s="80" t="s">
        <v>369</v>
      </c>
      <c r="F70" s="81" t="s">
        <v>327</v>
      </c>
    </row>
    <row r="71" spans="1:6" ht="12.75" customHeight="1">
      <c r="A71" s="77">
        <v>44679</v>
      </c>
      <c r="B71" s="82" t="s">
        <v>150</v>
      </c>
      <c r="C71" s="79">
        <v>91800</v>
      </c>
      <c r="D71" s="78">
        <v>80231000</v>
      </c>
      <c r="E71" s="80" t="s">
        <v>369</v>
      </c>
      <c r="F71" s="81" t="s">
        <v>328</v>
      </c>
    </row>
    <row r="72" spans="1:6" ht="12.75" customHeight="1">
      <c r="A72" s="77">
        <v>44679</v>
      </c>
      <c r="B72" s="82" t="s">
        <v>150</v>
      </c>
      <c r="C72" s="79">
        <v>332425</v>
      </c>
      <c r="D72" s="78">
        <v>80231000</v>
      </c>
      <c r="E72" s="80" t="s">
        <v>369</v>
      </c>
      <c r="F72" s="81" t="s">
        <v>329</v>
      </c>
    </row>
    <row r="73" spans="1:6" ht="12.75" customHeight="1">
      <c r="A73" s="77">
        <v>44679</v>
      </c>
      <c r="B73" s="82" t="s">
        <v>150</v>
      </c>
      <c r="C73" s="79">
        <v>179478.09</v>
      </c>
      <c r="D73" s="78">
        <v>80231000</v>
      </c>
      <c r="E73" s="80" t="s">
        <v>369</v>
      </c>
      <c r="F73" s="81" t="s">
        <v>330</v>
      </c>
    </row>
    <row r="74" spans="1:6" ht="12.75" customHeight="1">
      <c r="A74" s="77">
        <v>44679</v>
      </c>
      <c r="B74" s="82" t="s">
        <v>150</v>
      </c>
      <c r="C74" s="79">
        <v>24431.25</v>
      </c>
      <c r="D74" s="78">
        <v>80231000</v>
      </c>
      <c r="E74" s="80" t="s">
        <v>369</v>
      </c>
      <c r="F74" s="81" t="s">
        <v>331</v>
      </c>
    </row>
    <row r="75" spans="1:6" ht="12.75" customHeight="1">
      <c r="A75" s="77">
        <v>44679</v>
      </c>
      <c r="B75" s="82" t="s">
        <v>150</v>
      </c>
      <c r="C75" s="79">
        <v>40825</v>
      </c>
      <c r="D75" s="78">
        <v>80231000</v>
      </c>
      <c r="E75" s="80" t="s">
        <v>369</v>
      </c>
      <c r="F75" s="81" t="s">
        <v>332</v>
      </c>
    </row>
    <row r="76" spans="1:6" ht="12.75" customHeight="1">
      <c r="A76" s="77">
        <v>44679</v>
      </c>
      <c r="B76" s="82" t="s">
        <v>150</v>
      </c>
      <c r="C76" s="79">
        <v>28181.26</v>
      </c>
      <c r="D76" s="78">
        <v>80207450</v>
      </c>
      <c r="E76" s="80" t="s">
        <v>369</v>
      </c>
      <c r="F76" s="81" t="s">
        <v>333</v>
      </c>
    </row>
    <row r="77" spans="1:6" ht="12.75" customHeight="1">
      <c r="A77" s="77">
        <v>44679</v>
      </c>
      <c r="B77" s="82" t="s">
        <v>150</v>
      </c>
      <c r="C77" s="79">
        <v>148934.38</v>
      </c>
      <c r="D77" s="78">
        <v>80207450</v>
      </c>
      <c r="E77" s="80" t="s">
        <v>369</v>
      </c>
      <c r="F77" s="81" t="s">
        <v>334</v>
      </c>
    </row>
    <row r="78" spans="1:6" ht="12.75" customHeight="1">
      <c r="A78" s="77">
        <v>44679</v>
      </c>
      <c r="B78" s="82" t="s">
        <v>150</v>
      </c>
      <c r="C78" s="79">
        <v>163475</v>
      </c>
      <c r="D78" s="78">
        <v>80207450</v>
      </c>
      <c r="E78" s="80" t="s">
        <v>369</v>
      </c>
      <c r="F78" s="81" t="s">
        <v>335</v>
      </c>
    </row>
    <row r="79" spans="1:6" ht="12.75" customHeight="1">
      <c r="A79" s="77">
        <v>44679</v>
      </c>
      <c r="B79" s="82" t="s">
        <v>150</v>
      </c>
      <c r="C79" s="79">
        <v>38700</v>
      </c>
      <c r="D79" s="78">
        <v>80207450</v>
      </c>
      <c r="E79" s="80" t="s">
        <v>369</v>
      </c>
      <c r="F79" s="81" t="s">
        <v>336</v>
      </c>
    </row>
    <row r="80" spans="1:6" ht="12.75" customHeight="1">
      <c r="A80" s="77">
        <v>44679</v>
      </c>
      <c r="B80" s="82" t="s">
        <v>150</v>
      </c>
      <c r="C80" s="79">
        <v>2572875</v>
      </c>
      <c r="D80" s="78">
        <v>80207450</v>
      </c>
      <c r="E80" s="80" t="s">
        <v>369</v>
      </c>
      <c r="F80" s="81" t="s">
        <v>337</v>
      </c>
    </row>
    <row r="81" spans="1:6" ht="12.75" customHeight="1">
      <c r="A81" s="77">
        <v>44679</v>
      </c>
      <c r="B81" s="82" t="s">
        <v>150</v>
      </c>
      <c r="C81" s="79">
        <v>23515.63</v>
      </c>
      <c r="D81" s="78">
        <v>80207450</v>
      </c>
      <c r="E81" s="80" t="s">
        <v>369</v>
      </c>
      <c r="F81" s="81" t="s">
        <v>338</v>
      </c>
    </row>
    <row r="82" spans="1:6" ht="12.75" customHeight="1">
      <c r="A82" s="77">
        <v>44679</v>
      </c>
      <c r="B82" s="82" t="s">
        <v>150</v>
      </c>
      <c r="C82" s="79">
        <v>193425</v>
      </c>
      <c r="D82" s="78">
        <v>80233330</v>
      </c>
      <c r="E82" s="80" t="s">
        <v>369</v>
      </c>
      <c r="F82" s="81" t="s">
        <v>339</v>
      </c>
    </row>
    <row r="83" spans="1:6" ht="12.75" customHeight="1">
      <c r="A83" s="77">
        <v>44679</v>
      </c>
      <c r="B83" s="82" t="s">
        <v>150</v>
      </c>
      <c r="C83" s="79">
        <v>23353.48</v>
      </c>
      <c r="D83" s="78">
        <v>80233330</v>
      </c>
      <c r="E83" s="80" t="s">
        <v>369</v>
      </c>
      <c r="F83" s="81" t="s">
        <v>340</v>
      </c>
    </row>
    <row r="84" spans="1:6" ht="12.75" customHeight="1">
      <c r="A84" s="77">
        <v>44679</v>
      </c>
      <c r="B84" s="82" t="s">
        <v>150</v>
      </c>
      <c r="C84" s="79">
        <v>14917.5</v>
      </c>
      <c r="D84" s="78">
        <v>80233330</v>
      </c>
      <c r="E84" s="80" t="s">
        <v>369</v>
      </c>
      <c r="F84" s="81" t="s">
        <v>341</v>
      </c>
    </row>
    <row r="85" spans="1:6" ht="12.75" customHeight="1">
      <c r="A85" s="77">
        <v>44679</v>
      </c>
      <c r="B85" s="82" t="s">
        <v>150</v>
      </c>
      <c r="C85" s="79">
        <v>76122.5</v>
      </c>
      <c r="D85" s="78">
        <v>80207453</v>
      </c>
      <c r="E85" s="80" t="s">
        <v>369</v>
      </c>
      <c r="F85" s="81" t="s">
        <v>343</v>
      </c>
    </row>
    <row r="86" spans="1:6" ht="12.75" customHeight="1">
      <c r="A86" s="77">
        <v>44679</v>
      </c>
      <c r="B86" s="82" t="s">
        <v>150</v>
      </c>
      <c r="C86" s="79">
        <v>73201.25</v>
      </c>
      <c r="D86" s="78">
        <v>80207453</v>
      </c>
      <c r="E86" s="80" t="s">
        <v>369</v>
      </c>
      <c r="F86" s="81" t="s">
        <v>342</v>
      </c>
    </row>
    <row r="87" spans="1:6" ht="12.75" customHeight="1">
      <c r="A87" s="77">
        <v>44679</v>
      </c>
      <c r="B87" s="82" t="s">
        <v>150</v>
      </c>
      <c r="C87" s="79">
        <v>102090.64</v>
      </c>
      <c r="D87" s="78">
        <v>80207453</v>
      </c>
      <c r="E87" s="80" t="s">
        <v>369</v>
      </c>
      <c r="F87" s="81" t="s">
        <v>344</v>
      </c>
    </row>
    <row r="88" spans="1:6" ht="12.75" customHeight="1">
      <c r="A88" s="77">
        <v>44679</v>
      </c>
      <c r="B88" s="82" t="s">
        <v>150</v>
      </c>
      <c r="C88" s="79">
        <v>78925</v>
      </c>
      <c r="D88" s="78">
        <v>80207453</v>
      </c>
      <c r="E88" s="80" t="s">
        <v>369</v>
      </c>
      <c r="F88" s="81" t="s">
        <v>345</v>
      </c>
    </row>
    <row r="89" spans="1:6" ht="12.75" customHeight="1">
      <c r="A89" s="77">
        <v>44679</v>
      </c>
      <c r="B89" s="82" t="s">
        <v>150</v>
      </c>
      <c r="C89" s="79">
        <v>60046.88</v>
      </c>
      <c r="D89" s="78">
        <v>80207453</v>
      </c>
      <c r="E89" s="80" t="s">
        <v>369</v>
      </c>
      <c r="F89" s="81" t="s">
        <v>346</v>
      </c>
    </row>
    <row r="90" spans="1:6" ht="12.75" customHeight="1">
      <c r="A90" s="77">
        <v>44679</v>
      </c>
      <c r="B90" s="82" t="s">
        <v>150</v>
      </c>
      <c r="C90" s="79">
        <v>114550.53</v>
      </c>
      <c r="D90" s="78">
        <v>80207453</v>
      </c>
      <c r="E90" s="80" t="s">
        <v>369</v>
      </c>
      <c r="F90" s="81" t="s">
        <v>347</v>
      </c>
    </row>
    <row r="91" spans="1:6" ht="12.75" customHeight="1">
      <c r="A91" s="77">
        <v>44679</v>
      </c>
      <c r="B91" s="82" t="s">
        <v>150</v>
      </c>
      <c r="C91" s="79">
        <v>30451.12</v>
      </c>
      <c r="D91" s="78">
        <v>80207453</v>
      </c>
      <c r="E91" s="80" t="s">
        <v>369</v>
      </c>
      <c r="F91" s="81" t="s">
        <v>348</v>
      </c>
    </row>
    <row r="93" spans="1:6" ht="12.75">
      <c r="A93" s="5"/>
      <c r="B93" s="50" t="s">
        <v>138</v>
      </c>
      <c r="C93" s="49">
        <f>SUM(C70:C92)</f>
        <v>4439812.510000001</v>
      </c>
      <c r="D93" s="2"/>
      <c r="E93" s="11"/>
      <c r="F93" s="7"/>
    </row>
    <row r="94" spans="1:6" ht="12.75">
      <c r="A94" s="5"/>
      <c r="B94" s="50"/>
      <c r="C94" s="6"/>
      <c r="D94" s="2"/>
      <c r="E94" s="11"/>
      <c r="F94" s="7"/>
    </row>
    <row r="95" spans="1:6" ht="12.75">
      <c r="A95" s="135" t="s">
        <v>141</v>
      </c>
      <c r="B95" s="135"/>
      <c r="C95" s="49">
        <f>C40+C63+C93</f>
        <v>18584469.41</v>
      </c>
      <c r="D95" s="2"/>
      <c r="E95" s="2"/>
      <c r="F95" s="7"/>
    </row>
    <row r="96" spans="1:6" ht="12.75">
      <c r="A96" s="5"/>
      <c r="B96" s="2"/>
      <c r="C96" s="6"/>
      <c r="D96" s="2"/>
      <c r="E96" s="2"/>
      <c r="F96" s="7"/>
    </row>
    <row r="97" spans="1:6" ht="12.75">
      <c r="A97" s="5"/>
      <c r="B97" s="2"/>
      <c r="C97" s="6"/>
      <c r="D97" s="2"/>
      <c r="E97" s="2"/>
      <c r="F97" s="7"/>
    </row>
    <row r="98" spans="1:6" ht="12.75">
      <c r="A98" s="5"/>
      <c r="B98" s="2"/>
      <c r="C98" s="6"/>
      <c r="D98" s="2"/>
      <c r="E98" s="2"/>
      <c r="F98" s="7"/>
    </row>
    <row r="99" spans="1:6" ht="12.75">
      <c r="A99" s="5"/>
      <c r="B99" s="2"/>
      <c r="C99" s="6"/>
      <c r="D99" s="2"/>
      <c r="E99" s="2"/>
      <c r="F99" s="7"/>
    </row>
    <row r="100" spans="1:6" ht="12.75">
      <c r="A100" s="5"/>
      <c r="B100" s="2"/>
      <c r="C100" s="6"/>
      <c r="D100" s="2"/>
      <c r="E100" s="2"/>
      <c r="F100" s="7"/>
    </row>
    <row r="101" spans="1:6" ht="12.75">
      <c r="A101" s="5"/>
      <c r="B101" s="2"/>
      <c r="C101" s="6"/>
      <c r="D101" s="2"/>
      <c r="E101" s="2"/>
      <c r="F101" s="7"/>
    </row>
    <row r="102" spans="1:6" ht="12.75">
      <c r="A102" s="5"/>
      <c r="B102" s="2"/>
      <c r="C102" s="6"/>
      <c r="D102" s="2"/>
      <c r="E102" s="2"/>
      <c r="F102" s="7"/>
    </row>
    <row r="103" spans="1:6" ht="12.75">
      <c r="A103" s="5"/>
      <c r="B103" s="2"/>
      <c r="C103" s="6"/>
      <c r="D103" s="2"/>
      <c r="E103" s="2"/>
      <c r="F103" s="7"/>
    </row>
    <row r="104" spans="1:6" ht="12.75">
      <c r="A104" s="5"/>
      <c r="B104" s="2"/>
      <c r="C104" s="6"/>
      <c r="D104" s="2"/>
      <c r="E104" s="2"/>
      <c r="F104" s="7"/>
    </row>
    <row r="105" spans="1:6" ht="12.75">
      <c r="A105" s="57"/>
      <c r="B105" s="2"/>
      <c r="C105" s="6"/>
      <c r="D105" s="2"/>
      <c r="E105" s="2"/>
      <c r="F105" s="7"/>
    </row>
    <row r="106" spans="1:5" ht="12.75">
      <c r="A106" s="57"/>
      <c r="B106" s="2"/>
      <c r="C106" s="6"/>
      <c r="D106" s="2"/>
      <c r="E106" s="2"/>
    </row>
    <row r="107" spans="1:6" ht="12.75">
      <c r="A107" s="5"/>
      <c r="B107" s="2"/>
      <c r="C107" s="6"/>
      <c r="D107" s="2"/>
      <c r="E107" s="2"/>
      <c r="F107" s="7"/>
    </row>
    <row r="108" spans="1:5" ht="12.75">
      <c r="A108" s="5"/>
      <c r="B108" s="2"/>
      <c r="C108" s="6"/>
      <c r="D108" s="2"/>
      <c r="E108" s="2"/>
    </row>
    <row r="109" spans="1:5" ht="12.75">
      <c r="A109" s="5"/>
      <c r="B109" s="2"/>
      <c r="C109" s="6"/>
      <c r="D109" s="2"/>
      <c r="E109" s="2"/>
    </row>
    <row r="110" spans="1:5" ht="12.75">
      <c r="A110" s="5"/>
      <c r="B110" s="2"/>
      <c r="C110" s="6"/>
      <c r="D110" s="2"/>
      <c r="E110" s="2"/>
    </row>
    <row r="111" spans="1:5" ht="12.75">
      <c r="A111" s="5"/>
      <c r="B111" s="2"/>
      <c r="C111" s="6"/>
      <c r="D111" s="2"/>
      <c r="E111" s="2"/>
    </row>
    <row r="112" spans="1:5" ht="12.75">
      <c r="A112" s="5"/>
      <c r="B112" s="2"/>
      <c r="C112" s="6"/>
      <c r="D112" s="2"/>
      <c r="E112" s="2"/>
    </row>
    <row r="113" spans="1:5" ht="12.75">
      <c r="A113" s="5"/>
      <c r="B113" s="2"/>
      <c r="C113" s="6"/>
      <c r="D113" s="2"/>
      <c r="E113" s="2"/>
    </row>
    <row r="114" spans="1:6" ht="12.75">
      <c r="A114" s="5"/>
      <c r="B114" s="2"/>
      <c r="C114" s="6"/>
      <c r="D114" s="2"/>
      <c r="E114" s="2"/>
      <c r="F114" s="9"/>
    </row>
    <row r="115" spans="1:5" ht="12.75">
      <c r="A115" s="5"/>
      <c r="B115" s="2"/>
      <c r="C115" s="6"/>
      <c r="D115" s="2"/>
      <c r="E115" s="2"/>
    </row>
    <row r="116" spans="1:5" ht="12.75">
      <c r="A116" s="5"/>
      <c r="B116" s="2"/>
      <c r="C116" s="6"/>
      <c r="D116" s="2"/>
      <c r="E116" s="2"/>
    </row>
    <row r="117" spans="1:5" ht="12.75">
      <c r="A117" s="5"/>
      <c r="B117" s="2"/>
      <c r="C117" s="6"/>
      <c r="D117" s="2"/>
      <c r="E117" s="2"/>
    </row>
  </sheetData>
  <sheetProtection/>
  <mergeCells count="6">
    <mergeCell ref="A2:F2"/>
    <mergeCell ref="A95:B95"/>
    <mergeCell ref="A1:B1"/>
    <mergeCell ref="C1:F1"/>
    <mergeCell ref="A65:B65"/>
    <mergeCell ref="C65:F65"/>
  </mergeCells>
  <printOptions/>
  <pageMargins left="0.7" right="0.7" top="0.75" bottom="0.75" header="0.3" footer="0.3"/>
  <pageSetup fitToHeight="1" fitToWidth="1" horizontalDpi="600" verticalDpi="600" orientation="portrait" scale="86" r:id="rId1"/>
  <rowBreaks count="1" manualBreakCount="1">
    <brk id="64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PageLayoutView="0" workbookViewId="0" topLeftCell="A32">
      <selection activeCell="F54" sqref="A1:F54"/>
    </sheetView>
  </sheetViews>
  <sheetFormatPr defaultColWidth="9.140625" defaultRowHeight="12.75"/>
  <cols>
    <col min="1" max="1" width="10.140625" style="0" bestFit="1" customWidth="1"/>
    <col min="2" max="2" width="8.8515625" style="0" bestFit="1" customWidth="1"/>
    <col min="3" max="3" width="16.00390625" style="0" bestFit="1" customWidth="1"/>
    <col min="4" max="4" width="14.7109375" style="0" customWidth="1"/>
    <col min="5" max="5" width="15.8515625" style="0" customWidth="1"/>
    <col min="6" max="6" width="31.140625" style="0" customWidth="1"/>
    <col min="11" max="11" width="12.421875" style="0" bestFit="1" customWidth="1"/>
  </cols>
  <sheetData>
    <row r="1" spans="1:6" s="1" customFormat="1" ht="16.5" thickBot="1">
      <c r="A1" s="133" t="s">
        <v>0</v>
      </c>
      <c r="B1" s="133"/>
      <c r="C1" s="133" t="s">
        <v>504</v>
      </c>
      <c r="D1" s="133"/>
      <c r="E1" s="133"/>
      <c r="F1" s="133"/>
    </row>
    <row r="2" spans="1:6" ht="5.25" customHeight="1">
      <c r="A2" s="127"/>
      <c r="B2" s="127"/>
      <c r="C2" s="127"/>
      <c r="D2" s="127"/>
      <c r="E2" s="127"/>
      <c r="F2" s="127"/>
    </row>
    <row r="3" spans="1:6" ht="12.75">
      <c r="A3" s="46" t="s">
        <v>137</v>
      </c>
      <c r="B3" s="3"/>
      <c r="C3" s="3"/>
      <c r="D3" s="4"/>
      <c r="E3" s="4"/>
      <c r="F3" s="4"/>
    </row>
    <row r="4" spans="1:6" ht="12.75">
      <c r="A4" s="46"/>
      <c r="B4" s="3"/>
      <c r="C4" s="3"/>
      <c r="D4" s="4"/>
      <c r="E4" s="4"/>
      <c r="F4" s="4"/>
    </row>
    <row r="5" spans="1:6" s="78" customFormat="1" ht="12">
      <c r="A5" s="93" t="s">
        <v>1</v>
      </c>
      <c r="B5" s="93" t="s">
        <v>2</v>
      </c>
      <c r="C5" s="93" t="s">
        <v>3</v>
      </c>
      <c r="D5" s="93" t="s">
        <v>142</v>
      </c>
      <c r="E5" s="93" t="s">
        <v>143</v>
      </c>
      <c r="F5" s="93" t="s">
        <v>6</v>
      </c>
    </row>
    <row r="6" spans="1:6" ht="12.75" customHeight="1">
      <c r="A6" s="77">
        <v>44685</v>
      </c>
      <c r="B6" s="82" t="s">
        <v>146</v>
      </c>
      <c r="C6" s="79">
        <v>7920</v>
      </c>
      <c r="D6" s="78">
        <v>1201128731</v>
      </c>
      <c r="E6" s="80">
        <v>1201128707</v>
      </c>
      <c r="F6" s="81" t="s">
        <v>356</v>
      </c>
    </row>
    <row r="7" spans="1:6" ht="12.75">
      <c r="A7" s="77">
        <v>44685</v>
      </c>
      <c r="B7" s="82" t="s">
        <v>146</v>
      </c>
      <c r="C7" s="79">
        <v>10945</v>
      </c>
      <c r="D7" s="78">
        <v>1201128731</v>
      </c>
      <c r="E7" s="80">
        <v>1201128723</v>
      </c>
      <c r="F7" s="81" t="s">
        <v>356</v>
      </c>
    </row>
    <row r="8" spans="1:6" ht="12.75">
      <c r="A8" s="77">
        <v>44685</v>
      </c>
      <c r="B8" s="82" t="s">
        <v>146</v>
      </c>
      <c r="C8" s="79">
        <v>77460.22</v>
      </c>
      <c r="D8" s="78">
        <v>1201128731</v>
      </c>
      <c r="E8" s="80">
        <v>1201128756</v>
      </c>
      <c r="F8" s="81" t="s">
        <v>356</v>
      </c>
    </row>
    <row r="9" spans="1:6" ht="12.75">
      <c r="A9" s="77">
        <v>44685</v>
      </c>
      <c r="B9" s="82" t="s">
        <v>146</v>
      </c>
      <c r="C9" s="79">
        <v>1400</v>
      </c>
      <c r="D9" s="78">
        <v>1201128731</v>
      </c>
      <c r="E9" s="80">
        <v>1201128715</v>
      </c>
      <c r="F9" s="81" t="s">
        <v>356</v>
      </c>
    </row>
    <row r="10" spans="1:6" ht="12.75">
      <c r="A10" s="77">
        <v>44685</v>
      </c>
      <c r="B10" s="82" t="s">
        <v>146</v>
      </c>
      <c r="C10" s="79">
        <v>24903.37</v>
      </c>
      <c r="D10" s="78">
        <v>1201128731</v>
      </c>
      <c r="E10" s="80">
        <v>1201128772</v>
      </c>
      <c r="F10" s="81" t="s">
        <v>356</v>
      </c>
    </row>
    <row r="11" spans="1:6" ht="12.75">
      <c r="A11" s="77">
        <v>44685</v>
      </c>
      <c r="B11" s="82" t="s">
        <v>146</v>
      </c>
      <c r="C11" s="79">
        <v>150</v>
      </c>
      <c r="D11" s="78">
        <v>1201128731</v>
      </c>
      <c r="E11" s="80">
        <v>1201128780</v>
      </c>
      <c r="F11" s="81" t="s">
        <v>356</v>
      </c>
    </row>
    <row r="12" spans="1:6" ht="12.75">
      <c r="A12" s="77">
        <v>44685</v>
      </c>
      <c r="B12" s="82" t="s">
        <v>146</v>
      </c>
      <c r="C12" s="79">
        <v>2050</v>
      </c>
      <c r="D12" s="78">
        <v>1201128731</v>
      </c>
      <c r="E12" s="80">
        <v>1201128707</v>
      </c>
      <c r="F12" s="81" t="s">
        <v>357</v>
      </c>
    </row>
    <row r="13" spans="1:6" ht="12.75">
      <c r="A13" s="77">
        <v>44685</v>
      </c>
      <c r="B13" s="82" t="s">
        <v>146</v>
      </c>
      <c r="C13" s="79">
        <v>59290</v>
      </c>
      <c r="D13" s="78">
        <v>1201128731</v>
      </c>
      <c r="E13" s="80">
        <v>1201128798</v>
      </c>
      <c r="F13" s="81" t="s">
        <v>357</v>
      </c>
    </row>
    <row r="14" spans="1:6" ht="12.75">
      <c r="A14" s="77">
        <v>44685</v>
      </c>
      <c r="B14" s="82" t="s">
        <v>146</v>
      </c>
      <c r="C14" s="79">
        <v>7780</v>
      </c>
      <c r="D14" s="78">
        <v>1201128731</v>
      </c>
      <c r="E14" s="80">
        <v>1201128723</v>
      </c>
      <c r="F14" s="81" t="s">
        <v>357</v>
      </c>
    </row>
    <row r="15" spans="1:6" ht="12.75">
      <c r="A15" s="77">
        <v>44685</v>
      </c>
      <c r="B15" s="82" t="s">
        <v>146</v>
      </c>
      <c r="C15" s="79">
        <v>75</v>
      </c>
      <c r="D15" s="78">
        <v>1201128756</v>
      </c>
      <c r="E15" s="80">
        <v>1201128715</v>
      </c>
      <c r="F15" s="81" t="s">
        <v>357</v>
      </c>
    </row>
    <row r="16" spans="1:6" ht="12.75">
      <c r="A16" s="77">
        <v>44685</v>
      </c>
      <c r="B16" s="82" t="s">
        <v>146</v>
      </c>
      <c r="C16" s="79">
        <v>620</v>
      </c>
      <c r="D16" s="78">
        <v>1201128756</v>
      </c>
      <c r="E16" s="80">
        <v>1201128723</v>
      </c>
      <c r="F16" s="81" t="s">
        <v>357</v>
      </c>
    </row>
    <row r="17" spans="1:6" ht="14.25" customHeight="1">
      <c r="A17" s="77">
        <v>44697</v>
      </c>
      <c r="B17" s="82" t="s">
        <v>146</v>
      </c>
      <c r="C17" s="79">
        <v>82250</v>
      </c>
      <c r="D17" s="78">
        <v>1200965729</v>
      </c>
      <c r="E17" s="80">
        <v>1201128806</v>
      </c>
      <c r="F17" s="81" t="s">
        <v>377</v>
      </c>
    </row>
    <row r="18" spans="1:6" ht="12.75">
      <c r="A18" s="77">
        <v>44697</v>
      </c>
      <c r="B18" s="82" t="s">
        <v>150</v>
      </c>
      <c r="C18" s="79">
        <v>350000</v>
      </c>
      <c r="D18" s="78">
        <v>80211161</v>
      </c>
      <c r="E18" s="80">
        <v>1201128798</v>
      </c>
      <c r="F18" s="81" t="s">
        <v>378</v>
      </c>
    </row>
    <row r="19" spans="1:6" ht="14.25" customHeight="1">
      <c r="A19" s="77">
        <v>44697</v>
      </c>
      <c r="B19" s="82" t="s">
        <v>150</v>
      </c>
      <c r="C19" s="79">
        <v>288.75</v>
      </c>
      <c r="D19" s="78">
        <v>80210300</v>
      </c>
      <c r="E19" s="80">
        <v>1201128871</v>
      </c>
      <c r="F19" s="81" t="s">
        <v>379</v>
      </c>
    </row>
    <row r="20" spans="1:6" ht="14.25" customHeight="1">
      <c r="A20" s="77">
        <v>44697</v>
      </c>
      <c r="B20" s="82" t="s">
        <v>150</v>
      </c>
      <c r="C20" s="79">
        <v>7150</v>
      </c>
      <c r="D20" s="78">
        <v>80211900</v>
      </c>
      <c r="E20" s="80">
        <v>80212241</v>
      </c>
      <c r="F20" s="81" t="s">
        <v>380</v>
      </c>
    </row>
    <row r="21" spans="1:6" ht="14.25" customHeight="1">
      <c r="A21" s="77">
        <v>44697</v>
      </c>
      <c r="B21" s="82" t="s">
        <v>150</v>
      </c>
      <c r="C21" s="79">
        <v>43195</v>
      </c>
      <c r="D21" s="78">
        <v>80205450</v>
      </c>
      <c r="E21" s="80">
        <v>80212241</v>
      </c>
      <c r="F21" s="81" t="s">
        <v>381</v>
      </c>
    </row>
    <row r="22" spans="1:6" ht="14.25" customHeight="1">
      <c r="A22" s="77">
        <v>44697</v>
      </c>
      <c r="B22" s="82" t="s">
        <v>150</v>
      </c>
      <c r="C22" s="79">
        <v>332640</v>
      </c>
      <c r="D22" s="78">
        <v>80211111</v>
      </c>
      <c r="E22" s="80">
        <v>80212241</v>
      </c>
      <c r="F22" s="81" t="s">
        <v>382</v>
      </c>
    </row>
    <row r="23" spans="1:7" ht="12.75">
      <c r="A23" s="5"/>
      <c r="B23" s="16"/>
      <c r="C23" s="43"/>
      <c r="D23" s="2"/>
      <c r="E23" s="2"/>
      <c r="F23" s="19"/>
      <c r="G23" s="14"/>
    </row>
    <row r="24" spans="1:6" ht="12.75">
      <c r="A24" s="5"/>
      <c r="B24" s="50" t="s">
        <v>138</v>
      </c>
      <c r="C24" s="49">
        <f>SUM(C5:C23)</f>
        <v>1008117.34</v>
      </c>
      <c r="D24" s="2"/>
      <c r="E24" s="12"/>
      <c r="F24" s="7"/>
    </row>
    <row r="25" spans="1:6" ht="12.75">
      <c r="A25" s="5"/>
      <c r="B25" s="50"/>
      <c r="C25" s="51"/>
      <c r="D25" s="2"/>
      <c r="E25" s="12"/>
      <c r="F25" s="7"/>
    </row>
    <row r="26" spans="1:6" ht="12.75">
      <c r="A26" s="52" t="s">
        <v>139</v>
      </c>
      <c r="B26" s="53"/>
      <c r="C26" s="6"/>
      <c r="D26" s="2"/>
      <c r="E26" s="2"/>
      <c r="F26" s="7"/>
    </row>
    <row r="27" spans="1:6" ht="12.75">
      <c r="A27" s="52"/>
      <c r="B27" s="53"/>
      <c r="C27" s="6"/>
      <c r="D27" s="2"/>
      <c r="E27" s="2"/>
      <c r="F27" s="7"/>
    </row>
    <row r="28" spans="1:6" s="78" customFormat="1" ht="12">
      <c r="A28" s="93" t="s">
        <v>1</v>
      </c>
      <c r="B28" s="93" t="s">
        <v>2</v>
      </c>
      <c r="C28" s="93" t="s">
        <v>3</v>
      </c>
      <c r="D28" s="93" t="s">
        <v>142</v>
      </c>
      <c r="E28" s="93" t="s">
        <v>143</v>
      </c>
      <c r="F28" s="93" t="s">
        <v>6</v>
      </c>
    </row>
    <row r="29" spans="1:6" ht="12.75">
      <c r="A29" s="77">
        <v>44687</v>
      </c>
      <c r="B29" s="82" t="s">
        <v>146</v>
      </c>
      <c r="C29" s="79">
        <v>105</v>
      </c>
      <c r="D29" s="80">
        <v>1201128749</v>
      </c>
      <c r="E29" s="80" t="s">
        <v>161</v>
      </c>
      <c r="F29" s="81" t="s">
        <v>387</v>
      </c>
    </row>
    <row r="30" spans="1:6" ht="12.75">
      <c r="A30" s="77">
        <v>44690</v>
      </c>
      <c r="B30" s="82" t="s">
        <v>146</v>
      </c>
      <c r="C30" s="79">
        <v>82.65</v>
      </c>
      <c r="D30" s="80">
        <v>1201128749</v>
      </c>
      <c r="E30" s="80" t="s">
        <v>161</v>
      </c>
      <c r="F30" s="81" t="s">
        <v>162</v>
      </c>
    </row>
    <row r="31" spans="1:6" ht="12.75">
      <c r="A31" s="77">
        <v>44693</v>
      </c>
      <c r="B31" s="82" t="s">
        <v>146</v>
      </c>
      <c r="C31" s="79">
        <v>4404.35</v>
      </c>
      <c r="D31" s="78">
        <v>1201128749</v>
      </c>
      <c r="E31" s="80" t="s">
        <v>8</v>
      </c>
      <c r="F31" s="81" t="s">
        <v>354</v>
      </c>
    </row>
    <row r="32" spans="1:6" ht="12.75">
      <c r="A32" s="77">
        <v>44693</v>
      </c>
      <c r="B32" s="82" t="s">
        <v>146</v>
      </c>
      <c r="C32" s="79">
        <v>10904.52</v>
      </c>
      <c r="D32" s="78">
        <v>1201128749</v>
      </c>
      <c r="E32" s="80" t="s">
        <v>8</v>
      </c>
      <c r="F32" s="81" t="s">
        <v>320</v>
      </c>
    </row>
    <row r="33" spans="1:6" ht="12.75">
      <c r="A33" s="77">
        <v>44693</v>
      </c>
      <c r="B33" s="82" t="s">
        <v>146</v>
      </c>
      <c r="C33" s="79">
        <v>3897.43</v>
      </c>
      <c r="D33" s="80">
        <v>1201128731</v>
      </c>
      <c r="E33" s="80" t="s">
        <v>249</v>
      </c>
      <c r="F33" s="81" t="s">
        <v>370</v>
      </c>
    </row>
    <row r="34" spans="1:6" ht="12.75">
      <c r="A34" s="77">
        <v>44693</v>
      </c>
      <c r="B34" s="82" t="s">
        <v>146</v>
      </c>
      <c r="C34" s="79">
        <v>2498892.66</v>
      </c>
      <c r="D34" s="78">
        <v>1200965729</v>
      </c>
      <c r="E34" s="80" t="s">
        <v>373</v>
      </c>
      <c r="F34" s="81" t="s">
        <v>374</v>
      </c>
    </row>
    <row r="35" spans="1:6" ht="12.75">
      <c r="A35" s="77">
        <v>44693</v>
      </c>
      <c r="B35" s="82" t="s">
        <v>146</v>
      </c>
      <c r="C35" s="79">
        <v>2428673.46</v>
      </c>
      <c r="D35" s="78">
        <v>1200965729</v>
      </c>
      <c r="E35" s="80" t="s">
        <v>375</v>
      </c>
      <c r="F35" s="81" t="s">
        <v>376</v>
      </c>
    </row>
    <row r="36" spans="1:6" ht="12.75" customHeight="1">
      <c r="A36" s="77">
        <v>44694</v>
      </c>
      <c r="B36" s="82" t="s">
        <v>146</v>
      </c>
      <c r="C36" s="79">
        <v>2409.78</v>
      </c>
      <c r="D36" s="78">
        <v>1201128749</v>
      </c>
      <c r="E36" s="80" t="s">
        <v>8</v>
      </c>
      <c r="F36" s="81" t="s">
        <v>367</v>
      </c>
    </row>
    <row r="37" spans="1:6" ht="12.75">
      <c r="A37" s="77">
        <v>44694</v>
      </c>
      <c r="B37" s="82" t="s">
        <v>146</v>
      </c>
      <c r="C37" s="79">
        <v>2242.92</v>
      </c>
      <c r="D37" s="78">
        <v>1201128749</v>
      </c>
      <c r="E37" s="80" t="s">
        <v>8</v>
      </c>
      <c r="F37" s="81" t="s">
        <v>368</v>
      </c>
    </row>
    <row r="38" spans="1:6" ht="12.75">
      <c r="A38" s="77">
        <v>44694</v>
      </c>
      <c r="B38" s="82" t="s">
        <v>146</v>
      </c>
      <c r="C38" s="79">
        <v>46.66</v>
      </c>
      <c r="D38" s="80">
        <v>1201128749</v>
      </c>
      <c r="E38" s="80" t="s">
        <v>161</v>
      </c>
      <c r="F38" s="81" t="s">
        <v>388</v>
      </c>
    </row>
    <row r="39" spans="1:6" ht="12.75">
      <c r="A39" s="77">
        <v>44701</v>
      </c>
      <c r="B39" s="82" t="s">
        <v>146</v>
      </c>
      <c r="C39" s="79">
        <v>221.72</v>
      </c>
      <c r="D39" s="80">
        <v>1201128749</v>
      </c>
      <c r="E39" s="80" t="s">
        <v>161</v>
      </c>
      <c r="F39" s="81" t="s">
        <v>389</v>
      </c>
    </row>
    <row r="40" spans="1:7" ht="12.75">
      <c r="A40" s="77">
        <v>44707</v>
      </c>
      <c r="B40" s="82" t="s">
        <v>146</v>
      </c>
      <c r="C40" s="79">
        <v>4227.35</v>
      </c>
      <c r="D40" s="78">
        <v>1201128749</v>
      </c>
      <c r="E40" s="80" t="s">
        <v>8</v>
      </c>
      <c r="F40" s="81" t="s">
        <v>383</v>
      </c>
      <c r="G40" s="14"/>
    </row>
    <row r="41" spans="1:7" ht="12.75">
      <c r="A41" s="77">
        <v>44707</v>
      </c>
      <c r="B41" s="82" t="s">
        <v>146</v>
      </c>
      <c r="C41" s="79">
        <v>10893.37</v>
      </c>
      <c r="D41" s="78">
        <v>1201128749</v>
      </c>
      <c r="E41" s="80" t="s">
        <v>8</v>
      </c>
      <c r="F41" s="81" t="s">
        <v>384</v>
      </c>
      <c r="G41" s="14"/>
    </row>
    <row r="42" spans="1:7" ht="12.75">
      <c r="A42" s="77">
        <v>44708</v>
      </c>
      <c r="B42" s="82" t="s">
        <v>146</v>
      </c>
      <c r="C42" s="79">
        <v>315.54</v>
      </c>
      <c r="D42" s="80">
        <v>1201128749</v>
      </c>
      <c r="E42" s="80" t="s">
        <v>161</v>
      </c>
      <c r="F42" s="81" t="s">
        <v>390</v>
      </c>
      <c r="G42" s="14"/>
    </row>
    <row r="43" spans="1:7" ht="12.75">
      <c r="A43" s="77">
        <v>44712</v>
      </c>
      <c r="B43" s="82" t="s">
        <v>146</v>
      </c>
      <c r="C43" s="79">
        <v>2242.92</v>
      </c>
      <c r="D43" s="78">
        <v>1201128749</v>
      </c>
      <c r="E43" s="80" t="s">
        <v>8</v>
      </c>
      <c r="F43" s="81" t="s">
        <v>386</v>
      </c>
      <c r="G43" s="14"/>
    </row>
    <row r="44" spans="1:7" ht="12.75">
      <c r="A44" s="77">
        <v>44712</v>
      </c>
      <c r="B44" s="82" t="s">
        <v>146</v>
      </c>
      <c r="C44" s="79">
        <v>2409.78</v>
      </c>
      <c r="D44" s="78">
        <v>1201128749</v>
      </c>
      <c r="E44" s="80" t="s">
        <v>8</v>
      </c>
      <c r="F44" s="81" t="s">
        <v>385</v>
      </c>
      <c r="G44" s="14"/>
    </row>
    <row r="45" spans="1:7" ht="12.75">
      <c r="A45" s="77"/>
      <c r="B45" s="82"/>
      <c r="C45" s="79"/>
      <c r="D45" s="78"/>
      <c r="E45" s="80"/>
      <c r="F45" s="81"/>
      <c r="G45" s="14"/>
    </row>
    <row r="46" spans="1:6" ht="12.75">
      <c r="A46" s="5"/>
      <c r="B46" s="50" t="s">
        <v>138</v>
      </c>
      <c r="C46" s="49">
        <f>SUM(C29:C45)</f>
        <v>4971970.11</v>
      </c>
      <c r="D46" s="13"/>
      <c r="E46" s="12"/>
      <c r="F46" s="7"/>
    </row>
    <row r="47" spans="1:6" ht="12.75">
      <c r="A47" s="5"/>
      <c r="B47" s="2"/>
      <c r="C47" s="51"/>
      <c r="D47" s="2"/>
      <c r="E47" s="2"/>
      <c r="F47" s="7"/>
    </row>
    <row r="48" spans="1:6" ht="12.75">
      <c r="A48" s="54" t="s">
        <v>140</v>
      </c>
      <c r="B48" s="55"/>
      <c r="C48" s="56"/>
      <c r="D48" s="2"/>
      <c r="E48" s="2"/>
      <c r="F48" s="7"/>
    </row>
    <row r="49" spans="1:6" ht="12.75">
      <c r="A49" s="54"/>
      <c r="B49" s="55"/>
      <c r="C49" s="56"/>
      <c r="D49" s="2"/>
      <c r="E49" s="2"/>
      <c r="F49" s="7"/>
    </row>
    <row r="50" spans="1:6" s="78" customFormat="1" ht="12">
      <c r="A50" s="93" t="s">
        <v>1</v>
      </c>
      <c r="B50" s="93" t="s">
        <v>2</v>
      </c>
      <c r="C50" s="93" t="s">
        <v>3</v>
      </c>
      <c r="D50" s="93" t="s">
        <v>142</v>
      </c>
      <c r="E50" s="93" t="s">
        <v>143</v>
      </c>
      <c r="F50" s="93" t="s">
        <v>6</v>
      </c>
    </row>
    <row r="51" spans="1:6" ht="12.75">
      <c r="A51" s="15"/>
      <c r="B51" s="16"/>
      <c r="C51" s="42"/>
      <c r="D51" s="20"/>
      <c r="E51" s="45"/>
      <c r="F51" s="19"/>
    </row>
    <row r="52" spans="1:6" ht="12.75">
      <c r="A52" s="5"/>
      <c r="B52" s="50" t="s">
        <v>138</v>
      </c>
      <c r="C52" s="6">
        <f>C51</f>
        <v>0</v>
      </c>
      <c r="D52" s="2"/>
      <c r="E52" s="11"/>
      <c r="F52" s="7"/>
    </row>
    <row r="53" spans="1:6" ht="12.75">
      <c r="A53" s="5"/>
      <c r="B53" s="50"/>
      <c r="C53" s="6"/>
      <c r="D53" s="2"/>
      <c r="E53" s="11"/>
      <c r="F53" s="7"/>
    </row>
    <row r="54" spans="1:6" ht="12.75">
      <c r="A54" s="135" t="s">
        <v>141</v>
      </c>
      <c r="B54" s="135"/>
      <c r="C54" s="49">
        <f>C24+C46+C52</f>
        <v>5980087.45</v>
      </c>
      <c r="D54" s="2"/>
      <c r="E54" s="2"/>
      <c r="F54" s="7"/>
    </row>
    <row r="55" spans="1:6" ht="12.75">
      <c r="A55" s="5"/>
      <c r="B55" s="2"/>
      <c r="C55" s="6"/>
      <c r="D55" s="2"/>
      <c r="E55" s="2"/>
      <c r="F55" s="7"/>
    </row>
    <row r="56" spans="1:6" ht="12.75">
      <c r="A56" s="5"/>
      <c r="B56" s="2"/>
      <c r="C56" s="6"/>
      <c r="D56" s="2"/>
      <c r="E56" s="2"/>
      <c r="F56" s="7"/>
    </row>
    <row r="57" spans="1:6" ht="12.75">
      <c r="A57" s="5"/>
      <c r="B57" s="2"/>
      <c r="C57" s="6"/>
      <c r="D57" s="2"/>
      <c r="E57" s="2"/>
      <c r="F57" s="7"/>
    </row>
    <row r="58" spans="1:6" ht="12.75">
      <c r="A58" s="5"/>
      <c r="B58" s="2"/>
      <c r="C58" s="6"/>
      <c r="D58" s="2"/>
      <c r="E58" s="2"/>
      <c r="F58" s="7"/>
    </row>
    <row r="59" spans="1:6" ht="12.75">
      <c r="A59" s="5"/>
      <c r="B59" s="2"/>
      <c r="C59" s="6"/>
      <c r="D59" s="2"/>
      <c r="E59" s="2"/>
      <c r="F59" s="7"/>
    </row>
    <row r="60" spans="1:6" ht="12.75">
      <c r="A60" s="5"/>
      <c r="B60" s="2"/>
      <c r="C60" s="6"/>
      <c r="D60" s="2"/>
      <c r="E60" s="2"/>
      <c r="F60" s="7"/>
    </row>
    <row r="61" spans="1:6" ht="12.75">
      <c r="A61" s="5"/>
      <c r="B61" s="2"/>
      <c r="C61" s="6"/>
      <c r="D61" s="2"/>
      <c r="E61" s="2"/>
      <c r="F61" s="7"/>
    </row>
    <row r="62" spans="1:6" ht="12.75">
      <c r="A62" s="5"/>
      <c r="B62" s="2"/>
      <c r="C62" s="6"/>
      <c r="D62" s="2"/>
      <c r="E62" s="2"/>
      <c r="F62" s="7"/>
    </row>
    <row r="63" spans="1:6" ht="12.75">
      <c r="A63" s="5"/>
      <c r="B63" s="2"/>
      <c r="C63" s="6"/>
      <c r="D63" s="2"/>
      <c r="E63" s="2"/>
      <c r="F63" s="7"/>
    </row>
    <row r="64" spans="1:6" ht="12.75">
      <c r="A64" s="57"/>
      <c r="B64" s="2"/>
      <c r="C64" s="6"/>
      <c r="D64" s="2"/>
      <c r="E64" s="2"/>
      <c r="F64" s="7"/>
    </row>
    <row r="65" spans="1:5" ht="12.75">
      <c r="A65" s="57"/>
      <c r="B65" s="2"/>
      <c r="C65" s="6"/>
      <c r="D65" s="2"/>
      <c r="E65" s="2"/>
    </row>
    <row r="66" spans="1:6" ht="12.75">
      <c r="A66" s="5"/>
      <c r="B66" s="2"/>
      <c r="C66" s="6"/>
      <c r="D66" s="2"/>
      <c r="E66" s="2"/>
      <c r="F66" s="7"/>
    </row>
    <row r="67" spans="1:5" ht="12.75">
      <c r="A67" s="5"/>
      <c r="B67" s="2"/>
      <c r="C67" s="6"/>
      <c r="D67" s="2"/>
      <c r="E67" s="2"/>
    </row>
    <row r="68" spans="1:5" ht="12.75">
      <c r="A68" s="5"/>
      <c r="B68" s="2"/>
      <c r="C68" s="6"/>
      <c r="D68" s="2"/>
      <c r="E68" s="2"/>
    </row>
    <row r="69" spans="1:5" ht="12.75">
      <c r="A69" s="5"/>
      <c r="B69" s="2"/>
      <c r="C69" s="6"/>
      <c r="D69" s="2"/>
      <c r="E69" s="2"/>
    </row>
    <row r="70" spans="1:5" ht="12.75">
      <c r="A70" s="5"/>
      <c r="B70" s="2"/>
      <c r="C70" s="6"/>
      <c r="D70" s="2"/>
      <c r="E70" s="2"/>
    </row>
    <row r="71" spans="1:5" ht="12.75">
      <c r="A71" s="5"/>
      <c r="B71" s="2"/>
      <c r="C71" s="6"/>
      <c r="D71" s="2"/>
      <c r="E71" s="2"/>
    </row>
    <row r="72" spans="1:5" ht="12.75">
      <c r="A72" s="5"/>
      <c r="B72" s="2"/>
      <c r="C72" s="6"/>
      <c r="D72" s="2"/>
      <c r="E72" s="2"/>
    </row>
    <row r="73" spans="1:6" ht="12.75">
      <c r="A73" s="5"/>
      <c r="B73" s="2"/>
      <c r="C73" s="6"/>
      <c r="D73" s="2"/>
      <c r="E73" s="2"/>
      <c r="F73" s="9"/>
    </row>
    <row r="74" spans="1:5" ht="12.75">
      <c r="A74" s="5"/>
      <c r="B74" s="2"/>
      <c r="C74" s="6"/>
      <c r="D74" s="2"/>
      <c r="E74" s="2"/>
    </row>
    <row r="75" spans="1:5" ht="12.75">
      <c r="A75" s="5"/>
      <c r="B75" s="2"/>
      <c r="C75" s="6"/>
      <c r="D75" s="2"/>
      <c r="E75" s="2"/>
    </row>
    <row r="76" spans="1:5" ht="12.75">
      <c r="A76" s="5"/>
      <c r="B76" s="2"/>
      <c r="C76" s="6"/>
      <c r="D76" s="2"/>
      <c r="E76" s="2"/>
    </row>
  </sheetData>
  <sheetProtection/>
  <mergeCells count="4">
    <mergeCell ref="A2:F2"/>
    <mergeCell ref="A54:B54"/>
    <mergeCell ref="A1:B1"/>
    <mergeCell ref="C1:F1"/>
  </mergeCells>
  <printOptions/>
  <pageMargins left="0.7" right="0.7" top="0.75" bottom="0.75" header="0.3" footer="0.3"/>
  <pageSetup fitToHeight="0" fitToWidth="1" horizontalDpi="600" verticalDpi="6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PageLayoutView="0" workbookViewId="0" topLeftCell="A34">
      <selection activeCell="F57" sqref="A1:F57"/>
    </sheetView>
  </sheetViews>
  <sheetFormatPr defaultColWidth="9.140625" defaultRowHeight="12.75"/>
  <cols>
    <col min="1" max="1" width="10.140625" style="0" bestFit="1" customWidth="1"/>
    <col min="2" max="2" width="13.57421875" style="0" bestFit="1" customWidth="1"/>
    <col min="3" max="3" width="16.00390625" style="0" bestFit="1" customWidth="1"/>
    <col min="4" max="4" width="14.7109375" style="0" customWidth="1"/>
    <col min="5" max="5" width="17.57421875" style="0" bestFit="1" customWidth="1"/>
    <col min="6" max="6" width="36.140625" style="0" customWidth="1"/>
    <col min="11" max="11" width="12.421875" style="0" bestFit="1" customWidth="1"/>
  </cols>
  <sheetData>
    <row r="1" spans="1:6" s="119" customFormat="1" ht="15.75" customHeight="1" thickBot="1">
      <c r="A1" s="133" t="s">
        <v>0</v>
      </c>
      <c r="B1" s="133"/>
      <c r="C1" s="133" t="s">
        <v>505</v>
      </c>
      <c r="D1" s="133"/>
      <c r="E1" s="133"/>
      <c r="F1" s="133"/>
    </row>
    <row r="2" spans="1:16" ht="5.25" customHeight="1">
      <c r="A2" s="127"/>
      <c r="B2" s="127"/>
      <c r="C2" s="127"/>
      <c r="D2" s="127"/>
      <c r="E2" s="127"/>
      <c r="F2" s="127"/>
      <c r="K2" s="5"/>
      <c r="L2" s="16"/>
      <c r="M2" s="43"/>
      <c r="N2" s="20"/>
      <c r="O2" s="21"/>
      <c r="P2" s="19"/>
    </row>
    <row r="3" spans="1:16" ht="12.75">
      <c r="A3" s="46" t="s">
        <v>137</v>
      </c>
      <c r="B3" s="3"/>
      <c r="C3" s="3"/>
      <c r="D3" s="4"/>
      <c r="E3" s="4"/>
      <c r="F3" s="4"/>
      <c r="K3" s="5"/>
      <c r="L3" s="16"/>
      <c r="M3" s="44"/>
      <c r="N3" s="20"/>
      <c r="O3" s="21"/>
      <c r="P3" s="19"/>
    </row>
    <row r="4" spans="1:16" ht="12.75">
      <c r="A4" s="46"/>
      <c r="B4" s="3"/>
      <c r="C4" s="3"/>
      <c r="D4" s="4"/>
      <c r="E4" s="4"/>
      <c r="F4" s="4"/>
      <c r="K4" s="5"/>
      <c r="L4" s="16"/>
      <c r="M4" s="44"/>
      <c r="N4" s="20"/>
      <c r="O4" s="21"/>
      <c r="P4" s="19"/>
    </row>
    <row r="5" spans="1:16" s="78" customFormat="1" ht="12">
      <c r="A5" s="93" t="s">
        <v>1</v>
      </c>
      <c r="B5" s="93" t="s">
        <v>2</v>
      </c>
      <c r="C5" s="93" t="s">
        <v>3</v>
      </c>
      <c r="D5" s="93" t="s">
        <v>142</v>
      </c>
      <c r="E5" s="93" t="s">
        <v>143</v>
      </c>
      <c r="F5" s="93" t="s">
        <v>6</v>
      </c>
      <c r="K5" s="77"/>
      <c r="L5" s="82"/>
      <c r="M5" s="142"/>
      <c r="N5" s="80"/>
      <c r="O5" s="80"/>
      <c r="P5" s="143"/>
    </row>
    <row r="6" spans="1:7" ht="12.75">
      <c r="A6" s="77">
        <v>44719</v>
      </c>
      <c r="B6" s="82" t="s">
        <v>146</v>
      </c>
      <c r="C6" s="79">
        <v>398586.55</v>
      </c>
      <c r="D6" s="78">
        <v>1201128731</v>
      </c>
      <c r="E6" s="80">
        <v>1201128749</v>
      </c>
      <c r="F6" s="81" t="s">
        <v>391</v>
      </c>
      <c r="G6" s="14"/>
    </row>
    <row r="7" spans="1:7" ht="12.75">
      <c r="A7" s="77">
        <v>44719</v>
      </c>
      <c r="B7" s="82" t="s">
        <v>146</v>
      </c>
      <c r="C7" s="79">
        <v>413493.04</v>
      </c>
      <c r="D7" s="78">
        <v>1201128731</v>
      </c>
      <c r="E7" s="80">
        <v>1201128749</v>
      </c>
      <c r="F7" s="81" t="s">
        <v>392</v>
      </c>
      <c r="G7" s="14"/>
    </row>
    <row r="8" spans="1:7" ht="12.75">
      <c r="A8" s="77">
        <v>44719</v>
      </c>
      <c r="B8" s="82" t="s">
        <v>146</v>
      </c>
      <c r="C8" s="79">
        <v>35157.35</v>
      </c>
      <c r="D8" s="78">
        <v>1201128756</v>
      </c>
      <c r="E8" s="80">
        <v>1201128731</v>
      </c>
      <c r="F8" s="81" t="s">
        <v>395</v>
      </c>
      <c r="G8" s="14"/>
    </row>
    <row r="9" spans="1:7" ht="12.75">
      <c r="A9" s="77">
        <v>44719</v>
      </c>
      <c r="B9" s="82" t="s">
        <v>146</v>
      </c>
      <c r="C9" s="79">
        <v>11970.88</v>
      </c>
      <c r="D9" s="78">
        <v>1201128772</v>
      </c>
      <c r="E9" s="80">
        <v>1201128731</v>
      </c>
      <c r="F9" s="81" t="s">
        <v>395</v>
      </c>
      <c r="G9" s="14"/>
    </row>
    <row r="10" spans="1:7" ht="12.75">
      <c r="A10" s="77">
        <v>44720</v>
      </c>
      <c r="B10" s="82" t="s">
        <v>146</v>
      </c>
      <c r="C10" s="79">
        <v>400</v>
      </c>
      <c r="D10" s="78">
        <v>12001128756</v>
      </c>
      <c r="E10" s="80">
        <v>1201128715</v>
      </c>
      <c r="F10" s="81" t="s">
        <v>399</v>
      </c>
      <c r="G10" s="14"/>
    </row>
    <row r="11" spans="1:7" ht="12.75">
      <c r="A11" s="77">
        <v>44720</v>
      </c>
      <c r="B11" s="82" t="s">
        <v>146</v>
      </c>
      <c r="C11" s="79">
        <v>3975</v>
      </c>
      <c r="D11" s="78">
        <v>1201128731</v>
      </c>
      <c r="E11" s="80">
        <v>1201128707</v>
      </c>
      <c r="F11" s="81" t="s">
        <v>399</v>
      </c>
      <c r="G11" s="14"/>
    </row>
    <row r="12" spans="1:7" ht="12.75">
      <c r="A12" s="77">
        <v>44720</v>
      </c>
      <c r="B12" s="82" t="s">
        <v>146</v>
      </c>
      <c r="C12" s="79">
        <v>11300</v>
      </c>
      <c r="D12" s="80">
        <v>1201128731</v>
      </c>
      <c r="E12" s="80">
        <v>1201128723</v>
      </c>
      <c r="F12" s="81" t="s">
        <v>399</v>
      </c>
      <c r="G12" s="14"/>
    </row>
    <row r="13" spans="1:7" ht="12.75">
      <c r="A13" s="77">
        <v>44720</v>
      </c>
      <c r="B13" s="82" t="s">
        <v>146</v>
      </c>
      <c r="C13" s="79">
        <v>33880</v>
      </c>
      <c r="D13" s="78">
        <v>1201128756</v>
      </c>
      <c r="E13" s="80">
        <v>1201128798</v>
      </c>
      <c r="F13" s="81" t="s">
        <v>399</v>
      </c>
      <c r="G13" s="14"/>
    </row>
    <row r="14" spans="1:7" ht="12.75">
      <c r="A14" s="77">
        <v>44720</v>
      </c>
      <c r="B14" s="82" t="s">
        <v>146</v>
      </c>
      <c r="C14" s="79">
        <v>14975</v>
      </c>
      <c r="D14" s="78">
        <v>1201128731</v>
      </c>
      <c r="E14" s="80">
        <v>1201128723</v>
      </c>
      <c r="F14" s="81" t="s">
        <v>400</v>
      </c>
      <c r="G14" s="14"/>
    </row>
    <row r="15" spans="1:7" ht="12.75">
      <c r="A15" s="77">
        <v>44720</v>
      </c>
      <c r="B15" s="82" t="s">
        <v>146</v>
      </c>
      <c r="C15" s="79">
        <v>11775</v>
      </c>
      <c r="D15" s="78">
        <v>1201128731</v>
      </c>
      <c r="E15" s="80">
        <v>1201128707</v>
      </c>
      <c r="F15" s="81" t="s">
        <v>400</v>
      </c>
      <c r="G15" s="14"/>
    </row>
    <row r="16" spans="1:7" ht="12.75">
      <c r="A16" s="77">
        <v>44720</v>
      </c>
      <c r="B16" s="82" t="s">
        <v>146</v>
      </c>
      <c r="C16" s="79">
        <v>75174.44</v>
      </c>
      <c r="D16" s="78">
        <v>1201128731</v>
      </c>
      <c r="E16" s="80">
        <v>1201128756</v>
      </c>
      <c r="F16" s="81" t="s">
        <v>400</v>
      </c>
      <c r="G16" s="14"/>
    </row>
    <row r="17" spans="1:7" ht="12.75">
      <c r="A17" s="77">
        <v>44720</v>
      </c>
      <c r="B17" s="82" t="s">
        <v>146</v>
      </c>
      <c r="C17" s="79">
        <v>24559.79</v>
      </c>
      <c r="D17" s="78">
        <v>1201128731</v>
      </c>
      <c r="E17" s="80">
        <v>1201128772</v>
      </c>
      <c r="F17" s="81" t="s">
        <v>400</v>
      </c>
      <c r="G17" s="14"/>
    </row>
    <row r="18" spans="1:7" ht="12.75">
      <c r="A18" s="77">
        <v>44720</v>
      </c>
      <c r="B18" s="82" t="s">
        <v>146</v>
      </c>
      <c r="C18" s="79">
        <v>1375</v>
      </c>
      <c r="D18" s="78">
        <v>1201128731</v>
      </c>
      <c r="E18" s="80">
        <v>1201128715</v>
      </c>
      <c r="F18" s="81" t="s">
        <v>400</v>
      </c>
      <c r="G18" s="14"/>
    </row>
    <row r="19" spans="1:7" ht="12.75" customHeight="1">
      <c r="A19" s="5">
        <v>44729</v>
      </c>
      <c r="B19" s="82" t="s">
        <v>150</v>
      </c>
      <c r="C19" s="43">
        <v>940000</v>
      </c>
      <c r="D19" s="20">
        <v>80211161</v>
      </c>
      <c r="E19" s="2">
        <v>1201128798</v>
      </c>
      <c r="F19" s="81" t="s">
        <v>415</v>
      </c>
      <c r="G19" s="14"/>
    </row>
    <row r="20" spans="1:7" ht="12.75">
      <c r="A20" s="5">
        <v>44729</v>
      </c>
      <c r="B20" s="82" t="s">
        <v>150</v>
      </c>
      <c r="C20" s="43">
        <v>250000</v>
      </c>
      <c r="D20" s="20">
        <v>80211161</v>
      </c>
      <c r="E20" s="2">
        <v>1201128871</v>
      </c>
      <c r="F20" s="81" t="s">
        <v>406</v>
      </c>
      <c r="G20" s="14"/>
    </row>
    <row r="21" spans="1:7" ht="12.75">
      <c r="A21" s="5">
        <v>44733</v>
      </c>
      <c r="B21" s="82" t="s">
        <v>150</v>
      </c>
      <c r="C21" s="43">
        <v>142.89</v>
      </c>
      <c r="D21" s="20">
        <v>80233331</v>
      </c>
      <c r="E21" s="2">
        <v>80233330</v>
      </c>
      <c r="F21" s="81" t="s">
        <v>407</v>
      </c>
      <c r="G21" s="14"/>
    </row>
    <row r="22" spans="1:7" ht="12.75">
      <c r="A22" s="5">
        <v>44735</v>
      </c>
      <c r="B22" s="82" t="s">
        <v>150</v>
      </c>
      <c r="C22" s="43">
        <v>56273.25</v>
      </c>
      <c r="D22" s="20">
        <v>80220090</v>
      </c>
      <c r="E22" s="2">
        <v>1201128806</v>
      </c>
      <c r="F22" s="81" t="s">
        <v>408</v>
      </c>
      <c r="G22" s="14"/>
    </row>
    <row r="23" spans="1:7" ht="12.75">
      <c r="A23" s="5">
        <v>44739</v>
      </c>
      <c r="B23" s="82" t="s">
        <v>150</v>
      </c>
      <c r="C23" s="43">
        <v>3000000</v>
      </c>
      <c r="D23" s="20">
        <v>80212241</v>
      </c>
      <c r="E23" s="2">
        <v>1200965729</v>
      </c>
      <c r="F23" s="81" t="s">
        <v>409</v>
      </c>
      <c r="G23" s="14"/>
    </row>
    <row r="24" spans="1:7" ht="12.75">
      <c r="A24" s="5">
        <v>44740</v>
      </c>
      <c r="B24" s="82" t="s">
        <v>150</v>
      </c>
      <c r="C24" s="43">
        <v>62.9</v>
      </c>
      <c r="D24" s="20">
        <v>80207450</v>
      </c>
      <c r="E24" s="2">
        <v>80210240</v>
      </c>
      <c r="F24" s="81" t="s">
        <v>410</v>
      </c>
      <c r="G24" s="14"/>
    </row>
    <row r="25" spans="1:7" ht="12.75">
      <c r="A25" s="77">
        <v>44742</v>
      </c>
      <c r="B25" s="82" t="s">
        <v>146</v>
      </c>
      <c r="C25" s="79">
        <v>2418.56</v>
      </c>
      <c r="D25" s="78">
        <v>1201128749</v>
      </c>
      <c r="E25" s="80" t="s">
        <v>8</v>
      </c>
      <c r="F25" s="81" t="s">
        <v>403</v>
      </c>
      <c r="G25" s="14"/>
    </row>
    <row r="26" spans="1:7" ht="12.75">
      <c r="A26" s="77">
        <v>44742</v>
      </c>
      <c r="B26" s="82" t="s">
        <v>146</v>
      </c>
      <c r="C26" s="79">
        <v>2321.41</v>
      </c>
      <c r="D26" s="78">
        <v>1201128749</v>
      </c>
      <c r="E26" s="80" t="s">
        <v>8</v>
      </c>
      <c r="F26" s="81" t="s">
        <v>404</v>
      </c>
      <c r="G26" s="14"/>
    </row>
    <row r="27" spans="1:7" ht="12.75">
      <c r="A27" s="5"/>
      <c r="B27" s="16"/>
      <c r="C27" s="43"/>
      <c r="D27" s="20"/>
      <c r="E27" s="2"/>
      <c r="F27" s="19"/>
      <c r="G27" s="14"/>
    </row>
    <row r="28" spans="1:6" ht="12.75">
      <c r="A28" s="5"/>
      <c r="B28" s="50" t="s">
        <v>138</v>
      </c>
      <c r="C28" s="49">
        <f>SUM(C6:C27)</f>
        <v>5287841.06</v>
      </c>
      <c r="D28" s="2"/>
      <c r="E28" s="12"/>
      <c r="F28" s="7"/>
    </row>
    <row r="29" spans="1:6" ht="12.75">
      <c r="A29" s="5"/>
      <c r="B29" s="50"/>
      <c r="C29" s="51"/>
      <c r="D29" s="2"/>
      <c r="E29" s="12"/>
      <c r="F29" s="7"/>
    </row>
    <row r="30" spans="1:6" ht="12.75">
      <c r="A30" s="52" t="s">
        <v>139</v>
      </c>
      <c r="B30" s="53"/>
      <c r="C30" s="6"/>
      <c r="D30" s="2"/>
      <c r="E30" s="2"/>
      <c r="F30" s="7"/>
    </row>
    <row r="31" spans="1:6" ht="12.75">
      <c r="A31" s="52"/>
      <c r="B31" s="53"/>
      <c r="C31" s="6"/>
      <c r="D31" s="2"/>
      <c r="E31" s="2"/>
      <c r="F31" s="7"/>
    </row>
    <row r="32" spans="1:6" s="78" customFormat="1" ht="12">
      <c r="A32" s="93" t="s">
        <v>1</v>
      </c>
      <c r="B32" s="93" t="s">
        <v>2</v>
      </c>
      <c r="C32" s="93" t="s">
        <v>3</v>
      </c>
      <c r="D32" s="93" t="s">
        <v>142</v>
      </c>
      <c r="E32" s="93" t="s">
        <v>143</v>
      </c>
      <c r="F32" s="93" t="s">
        <v>6</v>
      </c>
    </row>
    <row r="33" spans="1:7" ht="12.75">
      <c r="A33" s="77">
        <v>44715</v>
      </c>
      <c r="B33" s="82" t="s">
        <v>146</v>
      </c>
      <c r="C33" s="79">
        <v>153.15</v>
      </c>
      <c r="D33" s="80">
        <v>1201128749</v>
      </c>
      <c r="E33" s="80" t="s">
        <v>161</v>
      </c>
      <c r="F33" s="81" t="s">
        <v>411</v>
      </c>
      <c r="G33" s="14"/>
    </row>
    <row r="34" spans="1:7" ht="12.75">
      <c r="A34" s="77">
        <v>44721</v>
      </c>
      <c r="B34" s="82" t="s">
        <v>146</v>
      </c>
      <c r="C34" s="79">
        <v>80</v>
      </c>
      <c r="D34" s="80">
        <v>1201128749</v>
      </c>
      <c r="E34" s="80" t="s">
        <v>161</v>
      </c>
      <c r="F34" s="81" t="s">
        <v>162</v>
      </c>
      <c r="G34" s="14"/>
    </row>
    <row r="35" spans="1:7" ht="12.75">
      <c r="A35" s="77">
        <v>44721</v>
      </c>
      <c r="B35" s="82" t="s">
        <v>146</v>
      </c>
      <c r="C35" s="79">
        <v>4229.15</v>
      </c>
      <c r="D35" s="78">
        <v>1201128749</v>
      </c>
      <c r="E35" s="80" t="s">
        <v>8</v>
      </c>
      <c r="F35" s="81" t="s">
        <v>393</v>
      </c>
      <c r="G35" s="14"/>
    </row>
    <row r="36" spans="1:7" ht="12.75">
      <c r="A36" s="77">
        <v>44721</v>
      </c>
      <c r="B36" s="82" t="s">
        <v>146</v>
      </c>
      <c r="C36" s="79">
        <v>10691.91</v>
      </c>
      <c r="D36" s="78">
        <v>1201128749</v>
      </c>
      <c r="E36" s="80" t="s">
        <v>8</v>
      </c>
      <c r="F36" s="81" t="s">
        <v>394</v>
      </c>
      <c r="G36" s="14"/>
    </row>
    <row r="37" spans="1:7" ht="12.75">
      <c r="A37" s="77">
        <v>44722</v>
      </c>
      <c r="B37" s="82" t="s">
        <v>146</v>
      </c>
      <c r="C37" s="79">
        <v>341.61</v>
      </c>
      <c r="D37" s="80">
        <v>1201128749</v>
      </c>
      <c r="E37" s="80" t="s">
        <v>161</v>
      </c>
      <c r="F37" s="81" t="s">
        <v>412</v>
      </c>
      <c r="G37" s="14"/>
    </row>
    <row r="38" spans="1:7" ht="12.75">
      <c r="A38" s="77">
        <v>44726</v>
      </c>
      <c r="B38" s="82" t="s">
        <v>146</v>
      </c>
      <c r="C38" s="79">
        <v>3913.19</v>
      </c>
      <c r="D38" s="80">
        <v>1201128731</v>
      </c>
      <c r="E38" s="80" t="s">
        <v>249</v>
      </c>
      <c r="F38" s="81" t="s">
        <v>396</v>
      </c>
      <c r="G38" s="14"/>
    </row>
    <row r="39" spans="1:7" ht="12.75">
      <c r="A39" s="77">
        <v>44727</v>
      </c>
      <c r="B39" s="82" t="s">
        <v>146</v>
      </c>
      <c r="C39" s="79">
        <v>2418.56</v>
      </c>
      <c r="D39" s="78">
        <v>1201128749</v>
      </c>
      <c r="E39" s="80" t="s">
        <v>8</v>
      </c>
      <c r="F39" s="81" t="s">
        <v>397</v>
      </c>
      <c r="G39" s="14"/>
    </row>
    <row r="40" spans="1:7" ht="12.75">
      <c r="A40" s="77">
        <v>44727</v>
      </c>
      <c r="B40" s="82" t="s">
        <v>146</v>
      </c>
      <c r="C40" s="79">
        <v>2321.41</v>
      </c>
      <c r="D40" s="78">
        <v>1201128749</v>
      </c>
      <c r="E40" s="80" t="s">
        <v>8</v>
      </c>
      <c r="F40" s="81" t="s">
        <v>398</v>
      </c>
      <c r="G40" s="14"/>
    </row>
    <row r="41" spans="1:7" ht="12.75">
      <c r="A41" s="77">
        <v>44729</v>
      </c>
      <c r="B41" s="82" t="s">
        <v>146</v>
      </c>
      <c r="C41" s="79">
        <v>283.09</v>
      </c>
      <c r="D41" s="80">
        <v>1201128749</v>
      </c>
      <c r="E41" s="80" t="s">
        <v>161</v>
      </c>
      <c r="F41" s="81" t="s">
        <v>413</v>
      </c>
      <c r="G41" s="14"/>
    </row>
    <row r="42" spans="1:7" ht="12.75">
      <c r="A42" s="77">
        <v>44735</v>
      </c>
      <c r="B42" s="82" t="s">
        <v>146</v>
      </c>
      <c r="C42" s="79">
        <v>4321.3</v>
      </c>
      <c r="D42" s="78">
        <v>1201128749</v>
      </c>
      <c r="E42" s="80" t="s">
        <v>8</v>
      </c>
      <c r="F42" s="81" t="s">
        <v>401</v>
      </c>
      <c r="G42" s="14"/>
    </row>
    <row r="43" spans="1:7" ht="12.75">
      <c r="A43" s="77">
        <v>44735</v>
      </c>
      <c r="B43" s="82" t="s">
        <v>146</v>
      </c>
      <c r="C43" s="79">
        <v>11310.19</v>
      </c>
      <c r="D43" s="78">
        <v>1201128749</v>
      </c>
      <c r="E43" s="80" t="s">
        <v>8</v>
      </c>
      <c r="F43" s="81" t="s">
        <v>402</v>
      </c>
      <c r="G43" s="14"/>
    </row>
    <row r="44" spans="1:7" ht="12.75">
      <c r="A44" s="77">
        <v>44736</v>
      </c>
      <c r="B44" s="82" t="s">
        <v>146</v>
      </c>
      <c r="C44" s="79">
        <v>32.98</v>
      </c>
      <c r="D44" s="80">
        <v>1201128749</v>
      </c>
      <c r="E44" s="80" t="s">
        <v>161</v>
      </c>
      <c r="F44" s="81" t="s">
        <v>414</v>
      </c>
      <c r="G44" s="14"/>
    </row>
    <row r="45" spans="1:7" ht="12.75">
      <c r="A45" s="5">
        <v>44740</v>
      </c>
      <c r="B45" s="16" t="s">
        <v>405</v>
      </c>
      <c r="C45" s="43">
        <v>1009075.74</v>
      </c>
      <c r="D45" s="20">
        <v>6901743909</v>
      </c>
      <c r="E45" s="2">
        <v>1200965729</v>
      </c>
      <c r="F45" s="81" t="s">
        <v>409</v>
      </c>
      <c r="G45" s="14"/>
    </row>
    <row r="46" spans="1:6" s="108" customFormat="1" ht="12">
      <c r="A46" s="77">
        <v>44740</v>
      </c>
      <c r="B46" s="82" t="s">
        <v>146</v>
      </c>
      <c r="C46" s="79">
        <v>2000000</v>
      </c>
      <c r="D46" s="78">
        <v>1200965729</v>
      </c>
      <c r="E46" s="80" t="s">
        <v>416</v>
      </c>
      <c r="F46" s="81" t="s">
        <v>417</v>
      </c>
    </row>
    <row r="47" spans="1:6" s="108" customFormat="1" ht="12">
      <c r="A47" s="77">
        <v>44740</v>
      </c>
      <c r="B47" s="82" t="s">
        <v>146</v>
      </c>
      <c r="C47" s="79">
        <v>1998330.28</v>
      </c>
      <c r="D47" s="78">
        <v>1200965729</v>
      </c>
      <c r="E47" s="80" t="s">
        <v>418</v>
      </c>
      <c r="F47" s="81" t="s">
        <v>374</v>
      </c>
    </row>
    <row r="48" spans="1:6" ht="12.75">
      <c r="A48" s="5"/>
      <c r="B48" s="16"/>
      <c r="C48" s="43"/>
      <c r="D48" s="2"/>
      <c r="E48" s="2"/>
      <c r="F48" s="19"/>
    </row>
    <row r="49" spans="1:6" ht="12.75">
      <c r="A49" s="5"/>
      <c r="B49" s="50" t="s">
        <v>138</v>
      </c>
      <c r="C49" s="49">
        <f>SUM(C33:C48)</f>
        <v>5047502.5600000005</v>
      </c>
      <c r="D49" s="13"/>
      <c r="E49" s="12"/>
      <c r="F49" s="7"/>
    </row>
    <row r="50" spans="1:6" ht="12.75">
      <c r="A50" s="5"/>
      <c r="B50" s="2"/>
      <c r="C50" s="51"/>
      <c r="D50" s="2"/>
      <c r="E50" s="2"/>
      <c r="F50" s="7"/>
    </row>
    <row r="51" spans="1:6" ht="12.75">
      <c r="A51" s="54" t="s">
        <v>140</v>
      </c>
      <c r="B51" s="55"/>
      <c r="C51" s="56"/>
      <c r="D51" s="2"/>
      <c r="E51" s="2"/>
      <c r="F51" s="7"/>
    </row>
    <row r="52" spans="1:6" ht="12.75">
      <c r="A52" s="54"/>
      <c r="B52" s="55"/>
      <c r="C52" s="56"/>
      <c r="D52" s="2"/>
      <c r="E52" s="2"/>
      <c r="F52" s="7"/>
    </row>
    <row r="53" spans="1:6" s="78" customFormat="1" ht="12">
      <c r="A53" s="93" t="s">
        <v>1</v>
      </c>
      <c r="B53" s="93" t="s">
        <v>2</v>
      </c>
      <c r="C53" s="93" t="s">
        <v>3</v>
      </c>
      <c r="D53" s="93" t="s">
        <v>142</v>
      </c>
      <c r="E53" s="93" t="s">
        <v>143</v>
      </c>
      <c r="F53" s="93" t="s">
        <v>6</v>
      </c>
    </row>
    <row r="54" spans="1:6" ht="12.75">
      <c r="A54" s="15"/>
      <c r="B54" s="16"/>
      <c r="C54" s="42"/>
      <c r="D54" s="20"/>
      <c r="E54" s="45"/>
      <c r="F54" s="19"/>
    </row>
    <row r="55" spans="1:6" ht="12.75">
      <c r="A55" s="5"/>
      <c r="B55" s="50" t="s">
        <v>138</v>
      </c>
      <c r="C55" s="6">
        <f>C54</f>
        <v>0</v>
      </c>
      <c r="D55" s="2"/>
      <c r="E55" s="11"/>
      <c r="F55" s="7"/>
    </row>
    <row r="56" spans="1:6" ht="12.75">
      <c r="A56" s="5"/>
      <c r="B56" s="50"/>
      <c r="C56" s="6"/>
      <c r="D56" s="2"/>
      <c r="E56" s="11"/>
      <c r="F56" s="7"/>
    </row>
    <row r="57" spans="1:6" ht="12.75">
      <c r="A57" s="135" t="s">
        <v>141</v>
      </c>
      <c r="B57" s="135"/>
      <c r="C57" s="49">
        <f>C28+C49+C55</f>
        <v>10335343.620000001</v>
      </c>
      <c r="D57" s="2"/>
      <c r="E57" s="2"/>
      <c r="F57" s="7"/>
    </row>
    <row r="58" spans="1:6" ht="12.75">
      <c r="A58" s="5"/>
      <c r="B58" s="2"/>
      <c r="C58" s="6"/>
      <c r="D58" s="2"/>
      <c r="E58" s="2"/>
      <c r="F58" s="7"/>
    </row>
    <row r="59" spans="1:6" ht="12.75">
      <c r="A59" s="5"/>
      <c r="B59" s="2"/>
      <c r="C59" s="6"/>
      <c r="D59" s="2"/>
      <c r="E59" s="2"/>
      <c r="F59" s="7"/>
    </row>
    <row r="60" spans="1:6" ht="12.75">
      <c r="A60" s="5"/>
      <c r="B60" s="2"/>
      <c r="C60" s="6"/>
      <c r="D60" s="2"/>
      <c r="E60" s="2"/>
      <c r="F60" s="7"/>
    </row>
    <row r="61" spans="1:6" ht="12.75">
      <c r="A61" s="5"/>
      <c r="B61" s="2"/>
      <c r="C61" s="6"/>
      <c r="D61" s="2"/>
      <c r="E61" s="2"/>
      <c r="F61" s="7"/>
    </row>
    <row r="62" spans="1:6" ht="12.75">
      <c r="A62" s="5"/>
      <c r="B62" s="2"/>
      <c r="C62" s="6"/>
      <c r="D62" s="2"/>
      <c r="E62" s="2"/>
      <c r="F62" s="7"/>
    </row>
    <row r="63" spans="1:6" ht="12.75">
      <c r="A63" s="5"/>
      <c r="B63" s="2"/>
      <c r="C63" s="6"/>
      <c r="D63" s="2"/>
      <c r="E63" s="2"/>
      <c r="F63" s="7"/>
    </row>
    <row r="64" spans="1:6" ht="12.75">
      <c r="A64" s="5"/>
      <c r="B64" s="2"/>
      <c r="C64" s="6"/>
      <c r="D64" s="2"/>
      <c r="E64" s="2"/>
      <c r="F64" s="7"/>
    </row>
    <row r="65" spans="1:6" ht="12.75">
      <c r="A65" s="5"/>
      <c r="B65" s="2"/>
      <c r="C65" s="6"/>
      <c r="D65" s="2"/>
      <c r="E65" s="2"/>
      <c r="F65" s="7"/>
    </row>
    <row r="66" spans="1:6" ht="12.75">
      <c r="A66" s="5"/>
      <c r="B66" s="2"/>
      <c r="C66" s="6"/>
      <c r="D66" s="2"/>
      <c r="E66" s="2"/>
      <c r="F66" s="7"/>
    </row>
    <row r="67" spans="1:6" ht="12.75">
      <c r="A67" s="57"/>
      <c r="B67" s="2"/>
      <c r="C67" s="6"/>
      <c r="D67" s="2"/>
      <c r="E67" s="2"/>
      <c r="F67" s="7"/>
    </row>
    <row r="68" spans="1:5" ht="12.75">
      <c r="A68" s="57"/>
      <c r="B68" s="2"/>
      <c r="C68" s="6"/>
      <c r="D68" s="2"/>
      <c r="E68" s="2"/>
    </row>
    <row r="69" spans="1:6" ht="12.75">
      <c r="A69" s="5"/>
      <c r="B69" s="2"/>
      <c r="C69" s="6"/>
      <c r="D69" s="2"/>
      <c r="E69" s="2"/>
      <c r="F69" s="7"/>
    </row>
    <row r="70" spans="1:5" ht="12.75">
      <c r="A70" s="5"/>
      <c r="B70" s="2"/>
      <c r="C70" s="6"/>
      <c r="D70" s="2"/>
      <c r="E70" s="2"/>
    </row>
    <row r="71" spans="1:5" ht="12.75">
      <c r="A71" s="5"/>
      <c r="B71" s="2"/>
      <c r="C71" s="6"/>
      <c r="D71" s="2"/>
      <c r="E71" s="2"/>
    </row>
    <row r="72" spans="1:5" ht="12.75">
      <c r="A72" s="5"/>
      <c r="B72" s="2"/>
      <c r="C72" s="6"/>
      <c r="D72" s="2"/>
      <c r="E72" s="2"/>
    </row>
    <row r="73" spans="1:5" ht="12.75">
      <c r="A73" s="5"/>
      <c r="B73" s="2"/>
      <c r="C73" s="6"/>
      <c r="D73" s="2"/>
      <c r="E73" s="2"/>
    </row>
    <row r="74" spans="1:5" ht="12.75">
      <c r="A74" s="5"/>
      <c r="B74" s="2"/>
      <c r="C74" s="6"/>
      <c r="D74" s="2"/>
      <c r="E74" s="2"/>
    </row>
    <row r="75" spans="1:5" ht="12.75">
      <c r="A75" s="5"/>
      <c r="B75" s="2"/>
      <c r="C75" s="6"/>
      <c r="D75" s="2"/>
      <c r="E75" s="2"/>
    </row>
    <row r="76" spans="1:6" ht="12.75">
      <c r="A76" s="5"/>
      <c r="B76" s="2"/>
      <c r="C76" s="6"/>
      <c r="D76" s="2"/>
      <c r="E76" s="2"/>
      <c r="F76" s="9"/>
    </row>
    <row r="77" spans="1:5" ht="12.75">
      <c r="A77" s="5"/>
      <c r="B77" s="2"/>
      <c r="C77" s="6"/>
      <c r="D77" s="2"/>
      <c r="E77" s="2"/>
    </row>
    <row r="78" spans="1:5" ht="12.75">
      <c r="A78" s="5"/>
      <c r="B78" s="2"/>
      <c r="C78" s="6"/>
      <c r="D78" s="2"/>
      <c r="E78" s="2"/>
    </row>
    <row r="79" spans="1:5" ht="12.75">
      <c r="A79" s="5"/>
      <c r="B79" s="2"/>
      <c r="C79" s="6"/>
      <c r="D79" s="2"/>
      <c r="E79" s="2"/>
    </row>
  </sheetData>
  <sheetProtection/>
  <mergeCells count="4">
    <mergeCell ref="A1:B1"/>
    <mergeCell ref="A2:F2"/>
    <mergeCell ref="A57:B57"/>
    <mergeCell ref="C1:F1"/>
  </mergeCells>
  <printOptions/>
  <pageMargins left="0.7" right="0.7" top="0.75" bottom="0.75" header="0.3" footer="0.3"/>
  <pageSetup fitToHeight="0" fitToWidth="1" horizontalDpi="600" verticalDpi="6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29">
      <selection activeCell="F51" sqref="A1:F51"/>
    </sheetView>
  </sheetViews>
  <sheetFormatPr defaultColWidth="9.140625" defaultRowHeight="12.75"/>
  <cols>
    <col min="1" max="1" width="10.140625" style="0" bestFit="1" customWidth="1"/>
    <col min="2" max="2" width="13.57421875" style="0" bestFit="1" customWidth="1"/>
    <col min="3" max="3" width="16.00390625" style="0" bestFit="1" customWidth="1"/>
    <col min="4" max="4" width="14.7109375" style="0" customWidth="1"/>
    <col min="5" max="5" width="15.8515625" style="0" customWidth="1"/>
    <col min="6" max="6" width="27.28125" style="0" customWidth="1"/>
    <col min="11" max="11" width="12.421875" style="0" bestFit="1" customWidth="1"/>
  </cols>
  <sheetData>
    <row r="1" spans="1:6" s="119" customFormat="1" ht="15.75" customHeight="1" thickBot="1">
      <c r="A1" s="133" t="s">
        <v>0</v>
      </c>
      <c r="B1" s="133"/>
      <c r="C1" s="133" t="s">
        <v>506</v>
      </c>
      <c r="D1" s="133"/>
      <c r="E1" s="133"/>
      <c r="F1" s="133"/>
    </row>
    <row r="2" spans="1:6" ht="5.25" customHeight="1">
      <c r="A2" s="127"/>
      <c r="B2" s="127"/>
      <c r="C2" s="127"/>
      <c r="D2" s="127"/>
      <c r="E2" s="127"/>
      <c r="F2" s="127"/>
    </row>
    <row r="3" spans="1:6" ht="12.75">
      <c r="A3" s="46" t="s">
        <v>137</v>
      </c>
      <c r="B3" s="3"/>
      <c r="C3" s="3"/>
      <c r="D3" s="4"/>
      <c r="E3" s="4"/>
      <c r="F3" s="4"/>
    </row>
    <row r="4" spans="1:6" ht="12.75">
      <c r="A4" s="46"/>
      <c r="B4" s="3"/>
      <c r="C4" s="3"/>
      <c r="D4" s="4"/>
      <c r="E4" s="4"/>
      <c r="F4" s="4"/>
    </row>
    <row r="5" spans="1:6" s="78" customFormat="1" ht="12">
      <c r="A5" s="93" t="s">
        <v>1</v>
      </c>
      <c r="B5" s="93" t="s">
        <v>2</v>
      </c>
      <c r="C5" s="93" t="s">
        <v>3</v>
      </c>
      <c r="D5" s="93" t="s">
        <v>142</v>
      </c>
      <c r="E5" s="93" t="s">
        <v>143</v>
      </c>
      <c r="F5" s="93" t="s">
        <v>6</v>
      </c>
    </row>
    <row r="6" spans="1:6" ht="12.75">
      <c r="A6" s="83">
        <v>44743</v>
      </c>
      <c r="B6" s="82" t="s">
        <v>146</v>
      </c>
      <c r="C6" s="84">
        <v>30.89</v>
      </c>
      <c r="D6" s="82">
        <v>1201128756</v>
      </c>
      <c r="E6" s="80">
        <v>1201128731</v>
      </c>
      <c r="F6" s="81" t="s">
        <v>427</v>
      </c>
    </row>
    <row r="7" spans="1:6" ht="12.75">
      <c r="A7" s="77">
        <v>44749</v>
      </c>
      <c r="B7" s="82" t="s">
        <v>146</v>
      </c>
      <c r="C7" s="79">
        <v>400</v>
      </c>
      <c r="D7" s="78">
        <v>1201128756</v>
      </c>
      <c r="E7" s="80">
        <v>1201128715</v>
      </c>
      <c r="F7" s="81" t="s">
        <v>429</v>
      </c>
    </row>
    <row r="8" spans="1:6" ht="12.75">
      <c r="A8" s="77">
        <v>44749</v>
      </c>
      <c r="B8" s="82" t="s">
        <v>146</v>
      </c>
      <c r="C8" s="79">
        <v>310</v>
      </c>
      <c r="D8" s="78">
        <v>1201128756</v>
      </c>
      <c r="E8" s="80">
        <v>1201128723</v>
      </c>
      <c r="F8" s="81" t="s">
        <v>429</v>
      </c>
    </row>
    <row r="9" spans="1:6" ht="12.75">
      <c r="A9" s="77">
        <v>44749</v>
      </c>
      <c r="B9" s="82" t="s">
        <v>146</v>
      </c>
      <c r="C9" s="79">
        <v>2325</v>
      </c>
      <c r="D9" s="78">
        <v>1201128731</v>
      </c>
      <c r="E9" s="80">
        <v>1201128707</v>
      </c>
      <c r="F9" s="81" t="s">
        <v>429</v>
      </c>
    </row>
    <row r="10" spans="1:6" ht="12.75">
      <c r="A10" s="77">
        <v>44749</v>
      </c>
      <c r="B10" s="82" t="s">
        <v>146</v>
      </c>
      <c r="C10" s="79">
        <v>690</v>
      </c>
      <c r="D10" s="78">
        <v>1201128731</v>
      </c>
      <c r="E10" s="80">
        <v>1201128723</v>
      </c>
      <c r="F10" s="81" t="s">
        <v>429</v>
      </c>
    </row>
    <row r="11" spans="1:6" ht="12.75">
      <c r="A11" s="77">
        <v>44749</v>
      </c>
      <c r="B11" s="82" t="s">
        <v>146</v>
      </c>
      <c r="C11" s="79">
        <v>63525</v>
      </c>
      <c r="D11" s="78">
        <v>1201128731</v>
      </c>
      <c r="E11" s="80">
        <v>1201128798</v>
      </c>
      <c r="F11" s="81" t="s">
        <v>429</v>
      </c>
    </row>
    <row r="12" spans="1:6" ht="12.75">
      <c r="A12" s="77">
        <v>44749</v>
      </c>
      <c r="B12" s="82" t="s">
        <v>146</v>
      </c>
      <c r="C12" s="79">
        <v>19943</v>
      </c>
      <c r="D12" s="78">
        <v>1201128731</v>
      </c>
      <c r="E12" s="80">
        <v>1201128806</v>
      </c>
      <c r="F12" s="81" t="s">
        <v>429</v>
      </c>
    </row>
    <row r="13" spans="1:6" ht="12.75">
      <c r="A13" s="77">
        <v>44749</v>
      </c>
      <c r="B13" s="82" t="s">
        <v>146</v>
      </c>
      <c r="C13" s="79">
        <v>25410</v>
      </c>
      <c r="D13" s="78">
        <v>1201128756</v>
      </c>
      <c r="E13" s="80">
        <v>1201128798</v>
      </c>
      <c r="F13" s="81" t="s">
        <v>429</v>
      </c>
    </row>
    <row r="14" spans="1:6" ht="12.75">
      <c r="A14" s="77">
        <v>44749</v>
      </c>
      <c r="B14" s="82" t="s">
        <v>146</v>
      </c>
      <c r="C14" s="79">
        <v>14660</v>
      </c>
      <c r="D14" s="78">
        <v>1201128731</v>
      </c>
      <c r="E14" s="80">
        <v>1201128707</v>
      </c>
      <c r="F14" s="81" t="s">
        <v>430</v>
      </c>
    </row>
    <row r="15" spans="1:6" ht="12.75">
      <c r="A15" s="77">
        <v>44749</v>
      </c>
      <c r="B15" s="82" t="s">
        <v>146</v>
      </c>
      <c r="C15" s="79">
        <v>12390</v>
      </c>
      <c r="D15" s="78">
        <v>1201128731</v>
      </c>
      <c r="E15" s="80">
        <v>1201128723</v>
      </c>
      <c r="F15" s="81" t="s">
        <v>430</v>
      </c>
    </row>
    <row r="16" spans="1:6" ht="12.75">
      <c r="A16" s="77">
        <v>44749</v>
      </c>
      <c r="B16" s="82" t="s">
        <v>146</v>
      </c>
      <c r="C16" s="79">
        <v>85190.19</v>
      </c>
      <c r="D16" s="78">
        <v>1201128731</v>
      </c>
      <c r="E16" s="80">
        <v>1201128756</v>
      </c>
      <c r="F16" s="81" t="s">
        <v>430</v>
      </c>
    </row>
    <row r="17" spans="1:6" ht="12.75">
      <c r="A17" s="77">
        <v>44749</v>
      </c>
      <c r="B17" s="82" t="s">
        <v>146</v>
      </c>
      <c r="C17" s="79">
        <v>1300</v>
      </c>
      <c r="D17" s="78">
        <v>1201128731</v>
      </c>
      <c r="E17" s="80">
        <v>1201128715</v>
      </c>
      <c r="F17" s="81" t="s">
        <v>430</v>
      </c>
    </row>
    <row r="18" spans="1:6" ht="12.75">
      <c r="A18" s="77">
        <v>44749</v>
      </c>
      <c r="B18" s="82" t="s">
        <v>146</v>
      </c>
      <c r="C18" s="79">
        <v>29140.25</v>
      </c>
      <c r="D18" s="78">
        <v>1201128731</v>
      </c>
      <c r="E18" s="80">
        <v>1201128772</v>
      </c>
      <c r="F18" s="81" t="s">
        <v>430</v>
      </c>
    </row>
    <row r="19" spans="1:6" ht="12.75">
      <c r="A19" s="77">
        <v>44749</v>
      </c>
      <c r="B19" s="82" t="s">
        <v>146</v>
      </c>
      <c r="C19" s="79">
        <v>425</v>
      </c>
      <c r="D19" s="78">
        <v>1201128731</v>
      </c>
      <c r="E19" s="80">
        <v>1201128780</v>
      </c>
      <c r="F19" s="81" t="s">
        <v>430</v>
      </c>
    </row>
    <row r="20" spans="1:6" ht="12.75">
      <c r="A20" s="15"/>
      <c r="B20" s="16"/>
      <c r="C20" s="42"/>
      <c r="D20" s="20"/>
      <c r="E20" s="21"/>
      <c r="F20" s="19"/>
    </row>
    <row r="21" spans="1:6" ht="12.75">
      <c r="A21" s="5"/>
      <c r="B21" s="50" t="s">
        <v>138</v>
      </c>
      <c r="C21" s="49">
        <f>SUM(C5:C20)</f>
        <v>255739.33000000002</v>
      </c>
      <c r="D21" s="2"/>
      <c r="E21" s="12"/>
      <c r="F21" s="7"/>
    </row>
    <row r="22" spans="1:6" ht="12.75">
      <c r="A22" s="5"/>
      <c r="B22" s="50"/>
      <c r="C22" s="51"/>
      <c r="D22" s="2"/>
      <c r="E22" s="12"/>
      <c r="F22" s="7"/>
    </row>
    <row r="23" spans="1:6" ht="12.75">
      <c r="A23" s="52" t="s">
        <v>139</v>
      </c>
      <c r="B23" s="53"/>
      <c r="C23" s="6"/>
      <c r="D23" s="2"/>
      <c r="E23" s="2"/>
      <c r="F23" s="7"/>
    </row>
    <row r="24" spans="1:6" ht="12.75">
      <c r="A24" s="52"/>
      <c r="B24" s="53"/>
      <c r="C24" s="6"/>
      <c r="D24" s="2"/>
      <c r="E24" s="2"/>
      <c r="F24" s="7"/>
    </row>
    <row r="25" spans="1:6" s="78" customFormat="1" ht="12">
      <c r="A25" s="93" t="s">
        <v>1</v>
      </c>
      <c r="B25" s="93" t="s">
        <v>2</v>
      </c>
      <c r="C25" s="93" t="s">
        <v>3</v>
      </c>
      <c r="D25" s="93" t="s">
        <v>142</v>
      </c>
      <c r="E25" s="93" t="s">
        <v>143</v>
      </c>
      <c r="F25" s="93" t="s">
        <v>6</v>
      </c>
    </row>
    <row r="26" spans="1:6" s="71" customFormat="1" ht="12.75">
      <c r="A26" s="83">
        <v>44743</v>
      </c>
      <c r="B26" s="82" t="s">
        <v>146</v>
      </c>
      <c r="C26" s="84">
        <v>325.68</v>
      </c>
      <c r="D26" s="82">
        <v>1201128749</v>
      </c>
      <c r="E26" s="80" t="s">
        <v>161</v>
      </c>
      <c r="F26" s="81" t="s">
        <v>432</v>
      </c>
    </row>
    <row r="27" spans="1:6" s="71" customFormat="1" ht="12.75">
      <c r="A27" s="83">
        <v>44748</v>
      </c>
      <c r="B27" s="82" t="s">
        <v>146</v>
      </c>
      <c r="C27" s="84">
        <v>482.44</v>
      </c>
      <c r="D27" s="82">
        <v>1201128806</v>
      </c>
      <c r="E27" s="80">
        <v>80210304</v>
      </c>
      <c r="F27" s="81" t="s">
        <v>438</v>
      </c>
    </row>
    <row r="28" spans="1:6" s="71" customFormat="1" ht="12.75">
      <c r="A28" s="83">
        <v>44748</v>
      </c>
      <c r="B28" s="82" t="s">
        <v>146</v>
      </c>
      <c r="C28" s="84">
        <v>80</v>
      </c>
      <c r="D28" s="82">
        <v>1201128749</v>
      </c>
      <c r="E28" s="80" t="s">
        <v>161</v>
      </c>
      <c r="F28" s="81" t="s">
        <v>431</v>
      </c>
    </row>
    <row r="29" spans="1:6" ht="12.75">
      <c r="A29" s="77">
        <v>44749</v>
      </c>
      <c r="B29" s="82" t="s">
        <v>146</v>
      </c>
      <c r="C29" s="79">
        <v>4260.43</v>
      </c>
      <c r="D29" s="78">
        <v>1201128749</v>
      </c>
      <c r="E29" s="80" t="s">
        <v>8</v>
      </c>
      <c r="F29" s="81" t="s">
        <v>419</v>
      </c>
    </row>
    <row r="30" spans="1:6" ht="12.75">
      <c r="A30" s="77">
        <v>44749</v>
      </c>
      <c r="B30" s="82" t="s">
        <v>146</v>
      </c>
      <c r="C30" s="79">
        <v>10992.69</v>
      </c>
      <c r="D30" s="78">
        <v>1201128749</v>
      </c>
      <c r="E30" s="80" t="s">
        <v>8</v>
      </c>
      <c r="F30" s="81" t="s">
        <v>420</v>
      </c>
    </row>
    <row r="31" spans="1:6" ht="12.75">
      <c r="A31" s="77">
        <v>44750</v>
      </c>
      <c r="B31" s="82" t="s">
        <v>146</v>
      </c>
      <c r="C31" s="79">
        <v>70.34</v>
      </c>
      <c r="D31" s="78">
        <v>1201128749</v>
      </c>
      <c r="E31" s="80" t="s">
        <v>161</v>
      </c>
      <c r="F31" s="81" t="s">
        <v>433</v>
      </c>
    </row>
    <row r="32" spans="1:6" ht="12.75">
      <c r="A32" s="77">
        <v>44756</v>
      </c>
      <c r="B32" s="82" t="s">
        <v>146</v>
      </c>
      <c r="C32" s="79">
        <v>3814.62</v>
      </c>
      <c r="D32" s="80">
        <v>1201128731</v>
      </c>
      <c r="E32" s="80" t="s">
        <v>249</v>
      </c>
      <c r="F32" s="81" t="s">
        <v>370</v>
      </c>
    </row>
    <row r="33" spans="1:6" ht="12.75">
      <c r="A33" s="77">
        <v>44757</v>
      </c>
      <c r="B33" s="82" t="s">
        <v>146</v>
      </c>
      <c r="C33" s="79">
        <v>306.26</v>
      </c>
      <c r="D33" s="80">
        <v>1201128749</v>
      </c>
      <c r="E33" s="80" t="s">
        <v>161</v>
      </c>
      <c r="F33" s="81" t="s">
        <v>434</v>
      </c>
    </row>
    <row r="34" spans="1:6" ht="12.75">
      <c r="A34" s="77">
        <v>44757</v>
      </c>
      <c r="B34" s="82" t="s">
        <v>146</v>
      </c>
      <c r="C34" s="79">
        <v>2418.56</v>
      </c>
      <c r="D34" s="78">
        <v>1201128749</v>
      </c>
      <c r="E34" s="80" t="s">
        <v>8</v>
      </c>
      <c r="F34" s="81" t="s">
        <v>421</v>
      </c>
    </row>
    <row r="35" spans="1:6" ht="12.75">
      <c r="A35" s="77">
        <v>44757</v>
      </c>
      <c r="B35" s="82" t="s">
        <v>146</v>
      </c>
      <c r="C35" s="79">
        <v>2321.41</v>
      </c>
      <c r="D35" s="78">
        <v>1201128749</v>
      </c>
      <c r="E35" s="80" t="s">
        <v>8</v>
      </c>
      <c r="F35" s="81" t="s">
        <v>422</v>
      </c>
    </row>
    <row r="36" spans="1:6" ht="12.75">
      <c r="A36" s="77">
        <v>44763</v>
      </c>
      <c r="B36" s="82" t="s">
        <v>146</v>
      </c>
      <c r="C36" s="79">
        <v>4241.32</v>
      </c>
      <c r="D36" s="78">
        <v>1201128749</v>
      </c>
      <c r="E36" s="80" t="s">
        <v>8</v>
      </c>
      <c r="F36" s="81" t="s">
        <v>423</v>
      </c>
    </row>
    <row r="37" spans="1:6" ht="12.75">
      <c r="A37" s="77">
        <v>44763</v>
      </c>
      <c r="B37" s="82" t="s">
        <v>146</v>
      </c>
      <c r="C37" s="79">
        <v>10959.84</v>
      </c>
      <c r="D37" s="78">
        <v>1201128749</v>
      </c>
      <c r="E37" s="80" t="s">
        <v>8</v>
      </c>
      <c r="F37" s="81" t="s">
        <v>424</v>
      </c>
    </row>
    <row r="38" spans="1:6" ht="12.75">
      <c r="A38" s="77">
        <v>44757</v>
      </c>
      <c r="B38" s="82" t="s">
        <v>146</v>
      </c>
      <c r="C38" s="79">
        <v>389.94</v>
      </c>
      <c r="D38" s="80">
        <v>1201128749</v>
      </c>
      <c r="E38" s="80" t="s">
        <v>161</v>
      </c>
      <c r="F38" s="81" t="s">
        <v>435</v>
      </c>
    </row>
    <row r="39" spans="1:6" ht="12.75">
      <c r="A39" s="77">
        <v>44771</v>
      </c>
      <c r="B39" s="82" t="s">
        <v>146</v>
      </c>
      <c r="C39" s="79">
        <v>2418.56</v>
      </c>
      <c r="D39" s="78">
        <v>1201128749</v>
      </c>
      <c r="E39" s="80" t="s">
        <v>8</v>
      </c>
      <c r="F39" s="81" t="s">
        <v>425</v>
      </c>
    </row>
    <row r="40" spans="1:6" ht="12.75">
      <c r="A40" s="77">
        <v>44771</v>
      </c>
      <c r="B40" s="82" t="s">
        <v>146</v>
      </c>
      <c r="C40" s="79">
        <v>2321.41</v>
      </c>
      <c r="D40" s="78" t="s">
        <v>437</v>
      </c>
      <c r="E40" s="80" t="s">
        <v>8</v>
      </c>
      <c r="F40" s="81" t="s">
        <v>426</v>
      </c>
    </row>
    <row r="41" spans="1:6" ht="12.75">
      <c r="A41" s="77">
        <v>44757</v>
      </c>
      <c r="B41" s="82" t="s">
        <v>146</v>
      </c>
      <c r="C41" s="79">
        <v>727.7</v>
      </c>
      <c r="D41" s="80">
        <v>1201128749</v>
      </c>
      <c r="E41" s="80" t="s">
        <v>161</v>
      </c>
      <c r="F41" s="81" t="s">
        <v>436</v>
      </c>
    </row>
    <row r="42" spans="1:6" ht="12.75">
      <c r="A42" s="15"/>
      <c r="B42" s="16"/>
      <c r="C42" s="42"/>
      <c r="D42" s="2"/>
      <c r="E42" s="21"/>
      <c r="F42" s="19"/>
    </row>
    <row r="43" spans="1:6" ht="12.75">
      <c r="A43" s="5"/>
      <c r="B43" s="50" t="s">
        <v>138</v>
      </c>
      <c r="C43" s="49">
        <f>SUM(C26:C42)</f>
        <v>46131.2</v>
      </c>
      <c r="D43" s="13"/>
      <c r="E43" s="12"/>
      <c r="F43" s="7"/>
    </row>
    <row r="44" spans="1:6" ht="12.75">
      <c r="A44" s="5"/>
      <c r="B44" s="2"/>
      <c r="C44" s="51"/>
      <c r="D44" s="2"/>
      <c r="E44" s="2"/>
      <c r="F44" s="7"/>
    </row>
    <row r="45" spans="1:6" ht="12.75">
      <c r="A45" s="54" t="s">
        <v>140</v>
      </c>
      <c r="B45" s="55"/>
      <c r="C45" s="56"/>
      <c r="D45" s="2"/>
      <c r="E45" s="2"/>
      <c r="F45" s="7"/>
    </row>
    <row r="46" spans="1:6" ht="12.75">
      <c r="A46" s="54"/>
      <c r="B46" s="55"/>
      <c r="C46" s="56"/>
      <c r="D46" s="2"/>
      <c r="E46" s="2"/>
      <c r="F46" s="7"/>
    </row>
    <row r="47" spans="1:6" s="78" customFormat="1" ht="12">
      <c r="A47" s="93" t="s">
        <v>1</v>
      </c>
      <c r="B47" s="93" t="s">
        <v>2</v>
      </c>
      <c r="C47" s="93" t="s">
        <v>3</v>
      </c>
      <c r="D47" s="93" t="s">
        <v>142</v>
      </c>
      <c r="E47" s="93" t="s">
        <v>143</v>
      </c>
      <c r="F47" s="93" t="s">
        <v>6</v>
      </c>
    </row>
    <row r="48" spans="1:6" ht="12.75">
      <c r="A48" s="15"/>
      <c r="B48" s="16"/>
      <c r="C48" s="42"/>
      <c r="D48" s="20"/>
      <c r="E48" s="45"/>
      <c r="F48" s="19"/>
    </row>
    <row r="49" spans="1:6" ht="12.75">
      <c r="A49" s="5"/>
      <c r="B49" s="50" t="s">
        <v>138</v>
      </c>
      <c r="C49" s="6">
        <f>C48</f>
        <v>0</v>
      </c>
      <c r="D49" s="2"/>
      <c r="E49" s="11"/>
      <c r="F49" s="7"/>
    </row>
    <row r="50" spans="1:6" ht="12.75">
      <c r="A50" s="5"/>
      <c r="B50" s="50"/>
      <c r="C50" s="6"/>
      <c r="D50" s="2"/>
      <c r="E50" s="11"/>
      <c r="F50" s="7"/>
    </row>
    <row r="51" spans="1:6" ht="12.75">
      <c r="A51" s="135" t="s">
        <v>141</v>
      </c>
      <c r="B51" s="135"/>
      <c r="C51" s="49">
        <f>C21+C43+C49</f>
        <v>301870.53</v>
      </c>
      <c r="D51" s="2"/>
      <c r="E51" s="2"/>
      <c r="F51" s="7"/>
    </row>
    <row r="52" spans="1:6" ht="12.75">
      <c r="A52" s="5"/>
      <c r="B52" s="2"/>
      <c r="C52" s="6"/>
      <c r="D52" s="2"/>
      <c r="E52" s="2"/>
      <c r="F52" s="7"/>
    </row>
    <row r="53" spans="1:6" ht="12.75">
      <c r="A53" s="5"/>
      <c r="B53" s="2"/>
      <c r="C53" s="6"/>
      <c r="D53" s="2"/>
      <c r="E53" s="2"/>
      <c r="F53" s="7"/>
    </row>
    <row r="54" spans="1:6" ht="12.75">
      <c r="A54" s="5"/>
      <c r="B54" s="2"/>
      <c r="C54" s="6"/>
      <c r="D54" s="2"/>
      <c r="E54" s="2"/>
      <c r="F54" s="7"/>
    </row>
    <row r="55" spans="1:6" ht="12.75">
      <c r="A55" s="5"/>
      <c r="B55" s="2"/>
      <c r="C55" s="6"/>
      <c r="D55" s="2"/>
      <c r="E55" s="2"/>
      <c r="F55" s="7"/>
    </row>
    <row r="56" spans="1:6" ht="12.75">
      <c r="A56" s="5"/>
      <c r="B56" s="2"/>
      <c r="C56" s="6"/>
      <c r="D56" s="2"/>
      <c r="E56" s="2"/>
      <c r="F56" s="7"/>
    </row>
    <row r="57" spans="1:6" ht="12.75">
      <c r="A57" s="5"/>
      <c r="B57" s="2"/>
      <c r="C57" s="6"/>
      <c r="D57" s="2"/>
      <c r="E57" s="2"/>
      <c r="F57" s="7"/>
    </row>
    <row r="58" spans="1:6" ht="12.75">
      <c r="A58" s="5"/>
      <c r="B58" s="2"/>
      <c r="C58" s="6"/>
      <c r="D58" s="2"/>
      <c r="E58" s="2"/>
      <c r="F58" s="7"/>
    </row>
    <row r="59" spans="1:6" ht="12.75">
      <c r="A59" s="5"/>
      <c r="B59" s="2"/>
      <c r="C59" s="6"/>
      <c r="D59" s="2"/>
      <c r="E59" s="2"/>
      <c r="F59" s="7"/>
    </row>
    <row r="60" spans="1:6" ht="12.75">
      <c r="A60" s="5"/>
      <c r="B60" s="2"/>
      <c r="C60" s="6"/>
      <c r="D60" s="2"/>
      <c r="E60" s="2"/>
      <c r="F60" s="7"/>
    </row>
    <row r="61" spans="1:6" ht="12.75">
      <c r="A61" s="57"/>
      <c r="B61" s="2"/>
      <c r="C61" s="6"/>
      <c r="D61" s="2"/>
      <c r="E61" s="2"/>
      <c r="F61" s="7"/>
    </row>
    <row r="62" spans="1:5" ht="12.75">
      <c r="A62" s="57"/>
      <c r="B62" s="2"/>
      <c r="C62" s="6"/>
      <c r="D62" s="2"/>
      <c r="E62" s="2"/>
    </row>
    <row r="63" spans="1:6" ht="12.75">
      <c r="A63" s="5"/>
      <c r="B63" s="2"/>
      <c r="C63" s="6"/>
      <c r="D63" s="2"/>
      <c r="E63" s="2"/>
      <c r="F63" s="7"/>
    </row>
    <row r="64" spans="1:5" ht="12.75">
      <c r="A64" s="5"/>
      <c r="B64" s="2"/>
      <c r="C64" s="6"/>
      <c r="D64" s="2"/>
      <c r="E64" s="2"/>
    </row>
    <row r="65" spans="1:5" ht="12.75">
      <c r="A65" s="5"/>
      <c r="B65" s="2"/>
      <c r="C65" s="6"/>
      <c r="D65" s="2"/>
      <c r="E65" s="2"/>
    </row>
    <row r="66" spans="1:5" ht="12.75">
      <c r="A66" s="5"/>
      <c r="B66" s="2"/>
      <c r="C66" s="6"/>
      <c r="D66" s="2"/>
      <c r="E66" s="2"/>
    </row>
    <row r="67" spans="1:5" ht="12.75">
      <c r="A67" s="5"/>
      <c r="B67" s="2"/>
      <c r="C67" s="6"/>
      <c r="D67" s="2"/>
      <c r="E67" s="2"/>
    </row>
    <row r="68" spans="1:5" ht="12.75">
      <c r="A68" s="5"/>
      <c r="B68" s="2"/>
      <c r="C68" s="6"/>
      <c r="D68" s="2"/>
      <c r="E68" s="2"/>
    </row>
    <row r="69" spans="1:5" ht="12.75">
      <c r="A69" s="5"/>
      <c r="B69" s="2"/>
      <c r="C69" s="6"/>
      <c r="D69" s="2"/>
      <c r="E69" s="2"/>
    </row>
    <row r="70" spans="1:6" ht="12.75">
      <c r="A70" s="5"/>
      <c r="B70" s="2"/>
      <c r="C70" s="6"/>
      <c r="D70" s="2"/>
      <c r="E70" s="2"/>
      <c r="F70" s="9"/>
    </row>
    <row r="71" spans="1:5" ht="12.75">
      <c r="A71" s="5"/>
      <c r="B71" s="2"/>
      <c r="C71" s="6"/>
      <c r="D71" s="2"/>
      <c r="E71" s="2"/>
    </row>
    <row r="72" spans="1:5" ht="12.75">
      <c r="A72" s="5"/>
      <c r="B72" s="2"/>
      <c r="C72" s="6"/>
      <c r="D72" s="2"/>
      <c r="E72" s="2"/>
    </row>
    <row r="73" spans="1:5" ht="12.75">
      <c r="A73" s="5"/>
      <c r="B73" s="2"/>
      <c r="C73" s="6"/>
      <c r="D73" s="2"/>
      <c r="E73" s="2"/>
    </row>
  </sheetData>
  <sheetProtection/>
  <mergeCells count="4">
    <mergeCell ref="A2:F2"/>
    <mergeCell ref="A51:B51"/>
    <mergeCell ref="A1:B1"/>
    <mergeCell ref="C1:F1"/>
  </mergeCells>
  <printOptions/>
  <pageMargins left="0.25" right="0.25" top="0.75" bottom="0.75" header="0.3" footer="0.3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44">
      <selection activeCell="F66" sqref="A1:F66"/>
    </sheetView>
  </sheetViews>
  <sheetFormatPr defaultColWidth="9.140625" defaultRowHeight="12.75"/>
  <cols>
    <col min="1" max="1" width="10.140625" style="0" bestFit="1" customWidth="1"/>
    <col min="2" max="2" width="13.57421875" style="0" bestFit="1" customWidth="1"/>
    <col min="3" max="3" width="14.00390625" style="0" bestFit="1" customWidth="1"/>
    <col min="4" max="4" width="16.00390625" style="0" bestFit="1" customWidth="1"/>
    <col min="5" max="5" width="15.421875" style="0" bestFit="1" customWidth="1"/>
    <col min="6" max="6" width="34.00390625" style="0" customWidth="1"/>
    <col min="11" max="11" width="12.421875" style="0" bestFit="1" customWidth="1"/>
  </cols>
  <sheetData>
    <row r="1" spans="1:6" s="119" customFormat="1" ht="15.75" customHeight="1" thickBot="1">
      <c r="A1" s="133" t="s">
        <v>0</v>
      </c>
      <c r="B1" s="133"/>
      <c r="C1" s="133" t="s">
        <v>507</v>
      </c>
      <c r="D1" s="133"/>
      <c r="E1" s="133"/>
      <c r="F1" s="133"/>
    </row>
    <row r="2" spans="1:6" ht="5.25" customHeight="1">
      <c r="A2" s="127"/>
      <c r="B2" s="127"/>
      <c r="C2" s="127"/>
      <c r="D2" s="127"/>
      <c r="E2" s="127"/>
      <c r="F2" s="127"/>
    </row>
    <row r="3" spans="1:6" ht="12.75">
      <c r="A3" s="46" t="s">
        <v>137</v>
      </c>
      <c r="B3" s="3"/>
      <c r="C3" s="3"/>
      <c r="D3" s="4"/>
      <c r="E3" s="4"/>
      <c r="F3" s="4"/>
    </row>
    <row r="4" spans="1:6" ht="12.75">
      <c r="A4" s="46"/>
      <c r="B4" s="3"/>
      <c r="C4" s="3"/>
      <c r="D4" s="4"/>
      <c r="E4" s="4"/>
      <c r="F4" s="4"/>
    </row>
    <row r="5" spans="1:6" s="78" customFormat="1" ht="12">
      <c r="A5" s="93" t="s">
        <v>1</v>
      </c>
      <c r="B5" s="93" t="s">
        <v>2</v>
      </c>
      <c r="C5" s="93" t="s">
        <v>3</v>
      </c>
      <c r="D5" s="93" t="s">
        <v>142</v>
      </c>
      <c r="E5" s="93" t="s">
        <v>143</v>
      </c>
      <c r="F5" s="93" t="s">
        <v>6</v>
      </c>
    </row>
    <row r="6" spans="1:6" ht="12.75" customHeight="1">
      <c r="A6" s="77">
        <v>44774</v>
      </c>
      <c r="B6" s="82" t="s">
        <v>146</v>
      </c>
      <c r="C6" s="79">
        <v>500000</v>
      </c>
      <c r="D6" s="78">
        <v>1201128731</v>
      </c>
      <c r="E6" s="80">
        <v>80211111</v>
      </c>
      <c r="F6" s="81" t="s">
        <v>441</v>
      </c>
    </row>
    <row r="7" spans="1:6" ht="12.75" customHeight="1">
      <c r="A7" s="77">
        <v>44774</v>
      </c>
      <c r="B7" s="82" t="s">
        <v>150</v>
      </c>
      <c r="C7" s="79">
        <v>300000</v>
      </c>
      <c r="D7" s="78">
        <v>80262330</v>
      </c>
      <c r="E7" s="80">
        <v>1201128798</v>
      </c>
      <c r="F7" s="81" t="s">
        <v>479</v>
      </c>
    </row>
    <row r="8" spans="1:6" ht="12.75" customHeight="1">
      <c r="A8" s="77">
        <v>44774</v>
      </c>
      <c r="B8" s="82" t="s">
        <v>150</v>
      </c>
      <c r="C8" s="79">
        <v>9000</v>
      </c>
      <c r="D8" s="78">
        <v>80211160</v>
      </c>
      <c r="E8" s="80">
        <v>1201128871</v>
      </c>
      <c r="F8" s="81" t="s">
        <v>443</v>
      </c>
    </row>
    <row r="9" spans="1:6" ht="12.75" customHeight="1">
      <c r="A9" s="77">
        <v>44774</v>
      </c>
      <c r="B9" s="82" t="s">
        <v>150</v>
      </c>
      <c r="C9" s="79">
        <v>7500</v>
      </c>
      <c r="D9" s="78">
        <v>80211161</v>
      </c>
      <c r="E9" s="80">
        <v>1201128871</v>
      </c>
      <c r="F9" s="81" t="s">
        <v>442</v>
      </c>
    </row>
    <row r="10" spans="1:6" ht="12.75" customHeight="1">
      <c r="A10" s="77">
        <v>44774</v>
      </c>
      <c r="B10" s="82" t="s">
        <v>150</v>
      </c>
      <c r="C10" s="79">
        <v>500</v>
      </c>
      <c r="D10" s="78">
        <v>80210300</v>
      </c>
      <c r="E10" s="80">
        <v>1201128871</v>
      </c>
      <c r="F10" s="81" t="s">
        <v>444</v>
      </c>
    </row>
    <row r="11" spans="1:6" ht="12.75" customHeight="1">
      <c r="A11" s="77">
        <v>44774</v>
      </c>
      <c r="B11" s="82" t="s">
        <v>150</v>
      </c>
      <c r="C11" s="79">
        <v>52720.25</v>
      </c>
      <c r="D11" s="78">
        <v>1200965729</v>
      </c>
      <c r="E11" s="80">
        <v>1201128806</v>
      </c>
      <c r="F11" s="81" t="s">
        <v>481</v>
      </c>
    </row>
    <row r="12" spans="1:6" ht="12.75" customHeight="1">
      <c r="A12" s="77">
        <v>44777</v>
      </c>
      <c r="B12" s="82" t="s">
        <v>146</v>
      </c>
      <c r="C12" s="79">
        <v>48754.21</v>
      </c>
      <c r="D12" s="78">
        <v>1201128756</v>
      </c>
      <c r="E12" s="80">
        <v>1201128731</v>
      </c>
      <c r="F12" s="81" t="s">
        <v>445</v>
      </c>
    </row>
    <row r="13" spans="1:6" ht="12.75" customHeight="1">
      <c r="A13" s="77">
        <v>44777</v>
      </c>
      <c r="B13" s="82" t="s">
        <v>146</v>
      </c>
      <c r="C13" s="79">
        <v>18222.22</v>
      </c>
      <c r="D13" s="78">
        <v>1201128772</v>
      </c>
      <c r="E13" s="80">
        <v>1201128731</v>
      </c>
      <c r="F13" s="81" t="s">
        <v>445</v>
      </c>
    </row>
    <row r="14" spans="1:6" ht="12.75" customHeight="1">
      <c r="A14" s="77">
        <v>44781</v>
      </c>
      <c r="B14" s="82" t="s">
        <v>146</v>
      </c>
      <c r="C14" s="79">
        <v>310</v>
      </c>
      <c r="D14" s="78">
        <v>1201128756</v>
      </c>
      <c r="E14" s="80">
        <v>1201128723</v>
      </c>
      <c r="F14" s="81" t="s">
        <v>459</v>
      </c>
    </row>
    <row r="15" spans="1:6" ht="12.75" customHeight="1">
      <c r="A15" s="77">
        <v>44781</v>
      </c>
      <c r="B15" s="82" t="s">
        <v>146</v>
      </c>
      <c r="C15" s="79">
        <v>1730</v>
      </c>
      <c r="D15" s="78">
        <v>1201128731</v>
      </c>
      <c r="E15" s="80">
        <v>1201128723</v>
      </c>
      <c r="F15" s="81" t="s">
        <v>459</v>
      </c>
    </row>
    <row r="16" spans="1:6" ht="12.75" customHeight="1">
      <c r="A16" s="77">
        <v>44781</v>
      </c>
      <c r="B16" s="82" t="s">
        <v>146</v>
      </c>
      <c r="C16" s="79">
        <v>1775</v>
      </c>
      <c r="D16" s="78">
        <v>1201128731</v>
      </c>
      <c r="E16" s="80">
        <v>1201128707</v>
      </c>
      <c r="F16" s="81" t="s">
        <v>459</v>
      </c>
    </row>
    <row r="17" spans="1:6" ht="12.75" customHeight="1">
      <c r="A17" s="77">
        <v>44781</v>
      </c>
      <c r="B17" s="82" t="s">
        <v>146</v>
      </c>
      <c r="C17" s="79">
        <v>400</v>
      </c>
      <c r="D17" s="78">
        <v>1201128756</v>
      </c>
      <c r="E17" s="80">
        <v>1201128715</v>
      </c>
      <c r="F17" s="81" t="s">
        <v>459</v>
      </c>
    </row>
    <row r="18" spans="1:6" ht="12.75" customHeight="1">
      <c r="A18" s="77">
        <v>44781</v>
      </c>
      <c r="B18" s="82" t="s">
        <v>146</v>
      </c>
      <c r="C18" s="79">
        <v>25410</v>
      </c>
      <c r="D18" s="78">
        <v>1201128756</v>
      </c>
      <c r="E18" s="80">
        <v>1201128798</v>
      </c>
      <c r="F18" s="81" t="s">
        <v>459</v>
      </c>
    </row>
    <row r="19" spans="1:6" ht="12.75" customHeight="1">
      <c r="A19" s="77">
        <v>44781</v>
      </c>
      <c r="B19" s="82" t="s">
        <v>146</v>
      </c>
      <c r="C19" s="79">
        <v>12705</v>
      </c>
      <c r="D19" s="78">
        <v>1201128731</v>
      </c>
      <c r="E19" s="80">
        <v>1201128798</v>
      </c>
      <c r="F19" s="81" t="s">
        <v>459</v>
      </c>
    </row>
    <row r="20" spans="1:6" ht="12.75" customHeight="1">
      <c r="A20" s="77">
        <v>44781</v>
      </c>
      <c r="B20" s="82" t="s">
        <v>146</v>
      </c>
      <c r="C20" s="79">
        <v>14160</v>
      </c>
      <c r="D20" s="78">
        <v>1201128731</v>
      </c>
      <c r="E20" s="80">
        <v>1201128707</v>
      </c>
      <c r="F20" s="81" t="s">
        <v>460</v>
      </c>
    </row>
    <row r="21" spans="1:6" ht="12.75" customHeight="1">
      <c r="A21" s="77">
        <v>44781</v>
      </c>
      <c r="B21" s="82" t="s">
        <v>146</v>
      </c>
      <c r="C21" s="79">
        <v>11930</v>
      </c>
      <c r="D21" s="78">
        <v>1201128731</v>
      </c>
      <c r="E21" s="80">
        <v>1201128723</v>
      </c>
      <c r="F21" s="81" t="s">
        <v>461</v>
      </c>
    </row>
    <row r="22" spans="1:6" ht="12.75" customHeight="1">
      <c r="A22" s="77">
        <v>44781</v>
      </c>
      <c r="B22" s="82" t="s">
        <v>146</v>
      </c>
      <c r="C22" s="79">
        <v>88832.83</v>
      </c>
      <c r="D22" s="78">
        <v>1201128731</v>
      </c>
      <c r="E22" s="80">
        <v>1201128756</v>
      </c>
      <c r="F22" s="81" t="s">
        <v>462</v>
      </c>
    </row>
    <row r="23" spans="1:6" ht="12.75" customHeight="1">
      <c r="A23" s="77">
        <v>44781</v>
      </c>
      <c r="B23" s="82" t="s">
        <v>146</v>
      </c>
      <c r="C23" s="79">
        <v>850</v>
      </c>
      <c r="D23" s="78">
        <v>1201128731</v>
      </c>
      <c r="E23" s="80">
        <v>1201128715</v>
      </c>
      <c r="F23" s="81" t="s">
        <v>463</v>
      </c>
    </row>
    <row r="24" spans="1:6" ht="12.75" customHeight="1">
      <c r="A24" s="77">
        <v>44781</v>
      </c>
      <c r="B24" s="82" t="s">
        <v>146</v>
      </c>
      <c r="C24" s="79">
        <v>30731.66</v>
      </c>
      <c r="D24" s="78">
        <v>1201128731</v>
      </c>
      <c r="E24" s="80">
        <v>1201128772</v>
      </c>
      <c r="F24" s="81" t="s">
        <v>464</v>
      </c>
    </row>
    <row r="25" spans="1:6" ht="12.75" customHeight="1">
      <c r="A25" s="77">
        <v>44781</v>
      </c>
      <c r="B25" s="82" t="s">
        <v>146</v>
      </c>
      <c r="C25" s="79">
        <v>225</v>
      </c>
      <c r="D25" s="78">
        <v>1201128731</v>
      </c>
      <c r="E25" s="80">
        <v>1201128780</v>
      </c>
      <c r="F25" s="81" t="s">
        <v>465</v>
      </c>
    </row>
    <row r="26" spans="1:6" ht="12.75" customHeight="1">
      <c r="A26" s="77">
        <v>44781</v>
      </c>
      <c r="B26" s="82" t="s">
        <v>146</v>
      </c>
      <c r="C26" s="79">
        <v>200000</v>
      </c>
      <c r="D26" s="78">
        <v>1201128756</v>
      </c>
      <c r="E26" s="80">
        <v>80205450</v>
      </c>
      <c r="F26" s="81" t="s">
        <v>478</v>
      </c>
    </row>
    <row r="27" spans="1:6" ht="12.75" customHeight="1">
      <c r="A27" s="77">
        <v>44785</v>
      </c>
      <c r="B27" s="82" t="s">
        <v>146</v>
      </c>
      <c r="C27" s="79">
        <v>419186.41</v>
      </c>
      <c r="D27" s="78">
        <v>1201128731</v>
      </c>
      <c r="E27" s="80">
        <v>1201128749</v>
      </c>
      <c r="F27" s="81" t="s">
        <v>448</v>
      </c>
    </row>
    <row r="28" spans="1:6" ht="12.75" customHeight="1">
      <c r="A28" s="77">
        <v>44785</v>
      </c>
      <c r="B28" s="82" t="s">
        <v>146</v>
      </c>
      <c r="C28" s="79">
        <v>440702.29</v>
      </c>
      <c r="D28" s="78">
        <v>1201128731</v>
      </c>
      <c r="E28" s="80">
        <v>1201128749</v>
      </c>
      <c r="F28" s="81" t="s">
        <v>448</v>
      </c>
    </row>
    <row r="29" spans="1:6" ht="12.75" customHeight="1">
      <c r="A29" s="77">
        <v>44789</v>
      </c>
      <c r="B29" s="82" t="s">
        <v>150</v>
      </c>
      <c r="C29" s="79">
        <v>3585</v>
      </c>
      <c r="D29" s="78">
        <v>80211900</v>
      </c>
      <c r="E29" s="80">
        <v>80212241</v>
      </c>
      <c r="F29" s="81" t="s">
        <v>477</v>
      </c>
    </row>
    <row r="30" spans="1:6" ht="12.75" customHeight="1">
      <c r="A30" s="77">
        <v>44789</v>
      </c>
      <c r="B30" s="82" t="s">
        <v>150</v>
      </c>
      <c r="C30" s="79">
        <v>21675</v>
      </c>
      <c r="D30" s="78">
        <v>80205450</v>
      </c>
      <c r="E30" s="80">
        <v>80212241</v>
      </c>
      <c r="F30" s="81" t="s">
        <v>477</v>
      </c>
    </row>
    <row r="31" spans="1:6" ht="12.75" customHeight="1">
      <c r="A31" s="77">
        <v>44789</v>
      </c>
      <c r="B31" s="82" t="s">
        <v>150</v>
      </c>
      <c r="C31" s="79">
        <v>167085</v>
      </c>
      <c r="D31" s="78">
        <v>80211111</v>
      </c>
      <c r="E31" s="80">
        <v>80212241</v>
      </c>
      <c r="F31" s="81" t="s">
        <v>477</v>
      </c>
    </row>
    <row r="32" spans="1:6" ht="12.75" customHeight="1">
      <c r="A32" s="77">
        <v>44795</v>
      </c>
      <c r="B32" s="82" t="s">
        <v>150</v>
      </c>
      <c r="C32" s="79">
        <v>175000</v>
      </c>
      <c r="D32" s="78">
        <v>80211161</v>
      </c>
      <c r="E32" s="80">
        <v>1201128798</v>
      </c>
      <c r="F32" s="81" t="s">
        <v>451</v>
      </c>
    </row>
    <row r="33" spans="1:6" ht="12.75" customHeight="1">
      <c r="A33" s="77">
        <v>44796</v>
      </c>
      <c r="B33" s="82" t="s">
        <v>150</v>
      </c>
      <c r="C33" s="79">
        <v>1000000</v>
      </c>
      <c r="D33" s="78">
        <v>802074500</v>
      </c>
      <c r="E33" s="80">
        <v>1200965729</v>
      </c>
      <c r="F33" s="81" t="s">
        <v>452</v>
      </c>
    </row>
    <row r="34" spans="1:6" ht="12.75" customHeight="1">
      <c r="A34" s="77">
        <v>44797</v>
      </c>
      <c r="B34" s="82" t="s">
        <v>146</v>
      </c>
      <c r="C34" s="79">
        <v>130185.92</v>
      </c>
      <c r="D34" s="78">
        <v>1200965729</v>
      </c>
      <c r="E34" s="80">
        <v>1201128806</v>
      </c>
      <c r="F34" s="81" t="s">
        <v>480</v>
      </c>
    </row>
    <row r="35" spans="1:6" ht="12.75" customHeight="1">
      <c r="A35" s="77">
        <v>44799</v>
      </c>
      <c r="B35" s="82" t="s">
        <v>146</v>
      </c>
      <c r="C35" s="79">
        <v>8470</v>
      </c>
      <c r="D35" s="78">
        <v>1201128731</v>
      </c>
      <c r="E35" s="80">
        <v>1201128798</v>
      </c>
      <c r="F35" s="81" t="s">
        <v>457</v>
      </c>
    </row>
    <row r="36" spans="1:6" ht="12.75" customHeight="1">
      <c r="A36" s="77">
        <v>44799</v>
      </c>
      <c r="B36" s="82" t="s">
        <v>146</v>
      </c>
      <c r="C36" s="79">
        <v>16940</v>
      </c>
      <c r="D36" s="78">
        <v>1201128756</v>
      </c>
      <c r="E36" s="80">
        <v>1201128798</v>
      </c>
      <c r="F36" s="81" t="s">
        <v>458</v>
      </c>
    </row>
    <row r="37" spans="1:7" ht="12.75">
      <c r="A37" s="5"/>
      <c r="B37" s="16"/>
      <c r="C37" s="43"/>
      <c r="D37" s="20"/>
      <c r="E37" s="21"/>
      <c r="F37" s="19"/>
      <c r="G37" s="14"/>
    </row>
    <row r="38" spans="1:7" ht="12.75">
      <c r="A38" s="5"/>
      <c r="B38" s="50" t="s">
        <v>138</v>
      </c>
      <c r="C38" s="49">
        <f>SUM(C5:C37)</f>
        <v>3708585.7899999996</v>
      </c>
      <c r="D38" s="2"/>
      <c r="E38" s="2"/>
      <c r="F38" s="19"/>
      <c r="G38" s="14"/>
    </row>
    <row r="39" spans="1:7" ht="12.75">
      <c r="A39" s="5"/>
      <c r="B39" s="50"/>
      <c r="C39" s="51"/>
      <c r="D39" s="2"/>
      <c r="E39" s="21"/>
      <c r="F39" s="19"/>
      <c r="G39" s="14"/>
    </row>
    <row r="40" spans="1:7" ht="12.75">
      <c r="A40" s="52" t="s">
        <v>139</v>
      </c>
      <c r="B40" s="53"/>
      <c r="C40" s="6"/>
      <c r="D40" s="2"/>
      <c r="E40" s="21"/>
      <c r="F40" s="19"/>
      <c r="G40" s="14"/>
    </row>
    <row r="41" spans="1:7" ht="12.75">
      <c r="A41" s="52"/>
      <c r="B41" s="53"/>
      <c r="C41" s="6"/>
      <c r="D41" s="2"/>
      <c r="E41" s="21"/>
      <c r="F41" s="19"/>
      <c r="G41" s="14"/>
    </row>
    <row r="42" spans="1:6" s="78" customFormat="1" ht="12">
      <c r="A42" s="93" t="s">
        <v>1</v>
      </c>
      <c r="B42" s="93" t="s">
        <v>2</v>
      </c>
      <c r="C42" s="93" t="s">
        <v>3</v>
      </c>
      <c r="D42" s="93" t="s">
        <v>142</v>
      </c>
      <c r="E42" s="93" t="s">
        <v>143</v>
      </c>
      <c r="F42" s="93" t="s">
        <v>6</v>
      </c>
    </row>
    <row r="43" spans="1:6" ht="12.75" customHeight="1">
      <c r="A43" s="77">
        <v>56830</v>
      </c>
      <c r="B43" s="82" t="s">
        <v>146</v>
      </c>
      <c r="C43" s="79">
        <v>80</v>
      </c>
      <c r="D43" s="78">
        <v>1201128749</v>
      </c>
      <c r="E43" s="80" t="s">
        <v>161</v>
      </c>
      <c r="F43" s="81" t="s">
        <v>162</v>
      </c>
    </row>
    <row r="44" spans="1:6" ht="12.75" customHeight="1">
      <c r="A44" s="77">
        <v>44777</v>
      </c>
      <c r="B44" s="82" t="s">
        <v>146</v>
      </c>
      <c r="C44" s="79">
        <v>4231.32</v>
      </c>
      <c r="D44" s="78">
        <v>1201128749</v>
      </c>
      <c r="E44" s="80" t="s">
        <v>8</v>
      </c>
      <c r="F44" s="81" t="s">
        <v>439</v>
      </c>
    </row>
    <row r="45" spans="1:6" ht="12.75" customHeight="1">
      <c r="A45" s="77">
        <v>44777</v>
      </c>
      <c r="B45" s="82" t="s">
        <v>146</v>
      </c>
      <c r="C45" s="79">
        <v>10848.59</v>
      </c>
      <c r="D45" s="78">
        <v>1201128749</v>
      </c>
      <c r="E45" s="80" t="s">
        <v>8</v>
      </c>
      <c r="F45" s="81" t="s">
        <v>440</v>
      </c>
    </row>
    <row r="46" spans="1:6" ht="12.75" customHeight="1">
      <c r="A46" s="77">
        <v>44778</v>
      </c>
      <c r="B46" s="82" t="s">
        <v>146</v>
      </c>
      <c r="C46" s="79">
        <v>70</v>
      </c>
      <c r="D46" s="78">
        <v>1201128749</v>
      </c>
      <c r="E46" s="80" t="s">
        <v>161</v>
      </c>
      <c r="F46" s="81" t="s">
        <v>466</v>
      </c>
    </row>
    <row r="47" spans="1:6" ht="12.75" customHeight="1">
      <c r="A47" s="77">
        <v>44785</v>
      </c>
      <c r="B47" s="82" t="s">
        <v>146</v>
      </c>
      <c r="C47" s="79">
        <v>53.95</v>
      </c>
      <c r="D47" s="78">
        <v>1201128749</v>
      </c>
      <c r="E47" s="80" t="s">
        <v>161</v>
      </c>
      <c r="F47" s="81" t="s">
        <v>467</v>
      </c>
    </row>
    <row r="48" spans="1:6" ht="12.75" customHeight="1">
      <c r="A48" s="77">
        <v>44788</v>
      </c>
      <c r="B48" s="82" t="s">
        <v>146</v>
      </c>
      <c r="C48" s="79">
        <v>2418.56</v>
      </c>
      <c r="D48" s="78">
        <v>1201128749</v>
      </c>
      <c r="E48" s="80" t="s">
        <v>8</v>
      </c>
      <c r="F48" s="81" t="s">
        <v>447</v>
      </c>
    </row>
    <row r="49" spans="1:6" ht="12.75" customHeight="1">
      <c r="A49" s="77">
        <v>44788</v>
      </c>
      <c r="B49" s="82" t="s">
        <v>146</v>
      </c>
      <c r="C49" s="79">
        <v>2321.41</v>
      </c>
      <c r="D49" s="78" t="s">
        <v>428</v>
      </c>
      <c r="E49" s="80" t="s">
        <v>8</v>
      </c>
      <c r="F49" s="81" t="s">
        <v>446</v>
      </c>
    </row>
    <row r="50" spans="1:6" ht="12.75" customHeight="1">
      <c r="A50" s="77">
        <v>44788</v>
      </c>
      <c r="B50" s="82" t="s">
        <v>146</v>
      </c>
      <c r="C50" s="79">
        <v>3804.02</v>
      </c>
      <c r="D50" s="78">
        <v>1201128731</v>
      </c>
      <c r="E50" s="80" t="s">
        <v>470</v>
      </c>
      <c r="F50" s="81" t="s">
        <v>471</v>
      </c>
    </row>
    <row r="51" spans="1:6" ht="12.75" customHeight="1">
      <c r="A51" s="77">
        <v>44791</v>
      </c>
      <c r="B51" s="82" t="s">
        <v>146</v>
      </c>
      <c r="C51" s="79">
        <v>4097.02</v>
      </c>
      <c r="D51" s="78">
        <v>1201128749</v>
      </c>
      <c r="E51" s="80" t="s">
        <v>8</v>
      </c>
      <c r="F51" s="81" t="s">
        <v>449</v>
      </c>
    </row>
    <row r="52" spans="1:6" ht="12.75" customHeight="1">
      <c r="A52" s="77">
        <v>44791</v>
      </c>
      <c r="B52" s="82" t="s">
        <v>146</v>
      </c>
      <c r="C52" s="79">
        <v>10677.59</v>
      </c>
      <c r="D52" s="78">
        <v>1201128749</v>
      </c>
      <c r="E52" s="80" t="s">
        <v>8</v>
      </c>
      <c r="F52" s="81" t="s">
        <v>450</v>
      </c>
    </row>
    <row r="53" spans="1:6" ht="12.75" customHeight="1">
      <c r="A53" s="77">
        <v>44792</v>
      </c>
      <c r="B53" s="82" t="s">
        <v>146</v>
      </c>
      <c r="C53" s="79">
        <v>310.58</v>
      </c>
      <c r="D53" s="78">
        <v>1201128749</v>
      </c>
      <c r="E53" s="80" t="s">
        <v>161</v>
      </c>
      <c r="F53" s="81" t="s">
        <v>468</v>
      </c>
    </row>
    <row r="54" spans="1:6" ht="12.75" customHeight="1">
      <c r="A54" s="77">
        <v>44799</v>
      </c>
      <c r="B54" s="82" t="s">
        <v>146</v>
      </c>
      <c r="C54" s="79">
        <v>62.12</v>
      </c>
      <c r="D54" s="78">
        <v>1201128749</v>
      </c>
      <c r="E54" s="80" t="s">
        <v>161</v>
      </c>
      <c r="F54" s="81" t="s">
        <v>469</v>
      </c>
    </row>
    <row r="55" spans="1:6" ht="12.75" customHeight="1">
      <c r="A55" s="77">
        <v>44804</v>
      </c>
      <c r="B55" s="82" t="s">
        <v>146</v>
      </c>
      <c r="C55" s="79">
        <v>2418.56</v>
      </c>
      <c r="D55" s="78">
        <v>1201128749</v>
      </c>
      <c r="E55" s="80" t="s">
        <v>8</v>
      </c>
      <c r="F55" s="81" t="s">
        <v>454</v>
      </c>
    </row>
    <row r="56" spans="1:6" ht="12.75" customHeight="1">
      <c r="A56" s="77">
        <v>44804</v>
      </c>
      <c r="B56" s="82" t="s">
        <v>146</v>
      </c>
      <c r="C56" s="79">
        <v>2321.41</v>
      </c>
      <c r="D56" s="78" t="s">
        <v>428</v>
      </c>
      <c r="E56" s="80" t="s">
        <v>8</v>
      </c>
      <c r="F56" s="81" t="s">
        <v>453</v>
      </c>
    </row>
    <row r="57" spans="1:6" ht="12.75">
      <c r="A57" s="5"/>
      <c r="B57" s="16"/>
      <c r="C57" s="43"/>
      <c r="D57" s="20"/>
      <c r="E57" s="21"/>
      <c r="F57" s="19"/>
    </row>
    <row r="58" spans="1:6" ht="12.75">
      <c r="A58" s="5"/>
      <c r="B58" s="50" t="s">
        <v>138</v>
      </c>
      <c r="C58" s="49">
        <f>SUM(C43:C57)</f>
        <v>43715.130000000005</v>
      </c>
      <c r="D58" s="13"/>
      <c r="E58" s="21"/>
      <c r="F58" s="19"/>
    </row>
    <row r="59" spans="1:6" ht="12.75">
      <c r="A59" s="5"/>
      <c r="B59" s="2"/>
      <c r="C59" s="51"/>
      <c r="D59" s="2"/>
      <c r="E59" s="21"/>
      <c r="F59" s="19"/>
    </row>
    <row r="60" spans="1:6" ht="12.75">
      <c r="A60" s="54" t="s">
        <v>140</v>
      </c>
      <c r="B60" s="55"/>
      <c r="C60" s="56"/>
      <c r="D60" s="2"/>
      <c r="E60" s="21"/>
      <c r="F60" s="19"/>
    </row>
    <row r="61" spans="1:6" ht="12.75">
      <c r="A61" s="54"/>
      <c r="B61" s="55"/>
      <c r="C61" s="56"/>
      <c r="D61" s="2"/>
      <c r="E61" s="21"/>
      <c r="F61" s="19"/>
    </row>
    <row r="62" spans="1:6" s="78" customFormat="1" ht="12">
      <c r="A62" s="93" t="s">
        <v>1</v>
      </c>
      <c r="B62" s="93" t="s">
        <v>2</v>
      </c>
      <c r="C62" s="93" t="s">
        <v>3</v>
      </c>
      <c r="D62" s="93" t="s">
        <v>142</v>
      </c>
      <c r="E62" s="93" t="s">
        <v>143</v>
      </c>
      <c r="F62" s="93" t="s">
        <v>6</v>
      </c>
    </row>
    <row r="63" spans="1:6" ht="12.75">
      <c r="A63" s="47"/>
      <c r="B63" s="47"/>
      <c r="C63" s="47"/>
      <c r="D63" s="4"/>
      <c r="E63" s="4"/>
      <c r="F63" s="48"/>
    </row>
    <row r="64" spans="1:6" ht="12.75">
      <c r="A64" s="5"/>
      <c r="B64" s="50" t="s">
        <v>138</v>
      </c>
      <c r="C64" s="120">
        <v>0</v>
      </c>
      <c r="D64" s="2"/>
      <c r="E64" s="21"/>
      <c r="F64" s="19"/>
    </row>
    <row r="65" spans="1:6" ht="12.75">
      <c r="A65" s="5"/>
      <c r="B65" s="50"/>
      <c r="C65" s="6"/>
      <c r="D65" s="2"/>
      <c r="E65" s="21"/>
      <c r="F65" s="19"/>
    </row>
    <row r="66" spans="1:6" ht="12.75">
      <c r="A66" s="135" t="s">
        <v>141</v>
      </c>
      <c r="B66" s="135"/>
      <c r="C66" s="49">
        <f>C38+C58+C64</f>
        <v>3752300.9199999995</v>
      </c>
      <c r="D66" s="2"/>
      <c r="E66" s="12"/>
      <c r="F66" s="7"/>
    </row>
    <row r="67" spans="1:6" ht="12.75">
      <c r="A67" s="5"/>
      <c r="B67" s="2"/>
      <c r="C67" s="6"/>
      <c r="D67" s="2"/>
      <c r="E67" s="2"/>
      <c r="F67" s="7"/>
    </row>
    <row r="68" spans="1:6" ht="12.75">
      <c r="A68" s="5"/>
      <c r="B68" s="2"/>
      <c r="C68" s="6"/>
      <c r="D68" s="2"/>
      <c r="E68" s="2"/>
      <c r="F68" s="7"/>
    </row>
    <row r="69" spans="1:4" ht="12.75">
      <c r="A69" s="5"/>
      <c r="B69" s="2"/>
      <c r="C69" s="6"/>
      <c r="D69" s="2"/>
    </row>
    <row r="70" spans="1:6" ht="12.75">
      <c r="A70" s="5"/>
      <c r="B70" s="2"/>
      <c r="C70" s="6"/>
      <c r="D70" s="2"/>
      <c r="E70" s="11"/>
      <c r="F70" s="7"/>
    </row>
    <row r="71" spans="1:6" ht="12.75">
      <c r="A71" s="5"/>
      <c r="B71" s="2"/>
      <c r="C71" s="6"/>
      <c r="D71" s="2"/>
      <c r="E71" s="11"/>
      <c r="F71" s="7"/>
    </row>
    <row r="72" spans="1:6" ht="12.75">
      <c r="A72" s="5"/>
      <c r="B72" s="2"/>
      <c r="C72" s="6"/>
      <c r="D72" s="2"/>
      <c r="E72" s="2"/>
      <c r="F72" s="7"/>
    </row>
    <row r="73" spans="1:6" ht="12.75">
      <c r="A73" s="5"/>
      <c r="B73" s="2"/>
      <c r="C73" s="6"/>
      <c r="D73" s="2"/>
      <c r="E73" s="2"/>
      <c r="F73" s="7"/>
    </row>
    <row r="74" spans="1:6" ht="12.75">
      <c r="A74" s="5"/>
      <c r="B74" s="2"/>
      <c r="C74" s="6"/>
      <c r="D74" s="2"/>
      <c r="E74" s="2"/>
      <c r="F74" s="7"/>
    </row>
    <row r="75" spans="1:6" ht="12.75">
      <c r="A75" s="5"/>
      <c r="B75" s="2"/>
      <c r="C75" s="6"/>
      <c r="D75" s="2"/>
      <c r="E75" s="2"/>
      <c r="F75" s="7"/>
    </row>
    <row r="76" spans="1:6" ht="12.75">
      <c r="A76" s="57"/>
      <c r="B76" s="2"/>
      <c r="C76" s="6"/>
      <c r="D76" s="2"/>
      <c r="E76" s="2"/>
      <c r="F76" s="7"/>
    </row>
    <row r="77" spans="1:6" ht="12.75">
      <c r="A77" s="57"/>
      <c r="B77" s="2"/>
      <c r="C77" s="6"/>
      <c r="D77" s="2"/>
      <c r="E77" s="2"/>
      <c r="F77" s="7"/>
    </row>
    <row r="78" spans="1:6" ht="12.75">
      <c r="A78" s="5"/>
      <c r="B78" s="2"/>
      <c r="C78" s="6"/>
      <c r="D78" s="2"/>
      <c r="E78" s="2"/>
      <c r="F78" s="7"/>
    </row>
    <row r="79" spans="1:6" ht="12.75">
      <c r="A79" s="5"/>
      <c r="B79" s="2"/>
      <c r="C79" s="6"/>
      <c r="D79" s="2"/>
      <c r="E79" s="2"/>
      <c r="F79" s="7"/>
    </row>
    <row r="80" spans="1:6" ht="12.75">
      <c r="A80" s="5"/>
      <c r="B80" s="2"/>
      <c r="C80" s="6"/>
      <c r="D80" s="2"/>
      <c r="E80" s="2"/>
      <c r="F80" s="7"/>
    </row>
    <row r="81" spans="1:6" ht="12.75">
      <c r="A81" s="5"/>
      <c r="B81" s="2"/>
      <c r="C81" s="6"/>
      <c r="D81" s="2"/>
      <c r="E81" s="2"/>
      <c r="F81" s="7"/>
    </row>
    <row r="82" spans="1:6" ht="12.75">
      <c r="A82" s="5"/>
      <c r="B82" s="2"/>
      <c r="C82" s="6"/>
      <c r="D82" s="2"/>
      <c r="E82" s="2"/>
      <c r="F82" s="7"/>
    </row>
    <row r="83" spans="1:5" ht="12.75">
      <c r="A83" s="5"/>
      <c r="B83" s="2"/>
      <c r="C83" s="6"/>
      <c r="D83" s="2"/>
      <c r="E83" s="2"/>
    </row>
    <row r="84" spans="1:6" ht="12.75">
      <c r="A84" s="5"/>
      <c r="B84" s="2"/>
      <c r="C84" s="6"/>
      <c r="D84" s="2"/>
      <c r="E84" s="2"/>
      <c r="F84" s="7"/>
    </row>
    <row r="85" spans="1:5" ht="12.75">
      <c r="A85" s="5"/>
      <c r="B85" s="2"/>
      <c r="C85" s="6"/>
      <c r="D85" s="2"/>
      <c r="E85" s="2"/>
    </row>
    <row r="86" spans="1:5" ht="12.75">
      <c r="A86" s="5"/>
      <c r="B86" s="2"/>
      <c r="C86" s="6"/>
      <c r="D86" s="2"/>
      <c r="E86" s="2"/>
    </row>
    <row r="87" spans="1:5" ht="12.75">
      <c r="A87" s="5"/>
      <c r="B87" s="2"/>
      <c r="C87" s="6"/>
      <c r="D87" s="2"/>
      <c r="E87" s="2"/>
    </row>
    <row r="88" spans="1:5" ht="12.75">
      <c r="A88" s="5"/>
      <c r="B88" s="2"/>
      <c r="C88" s="6"/>
      <c r="D88" s="2"/>
      <c r="E88" s="2"/>
    </row>
    <row r="89" ht="12.75">
      <c r="E89" s="2"/>
    </row>
    <row r="90" ht="12.75">
      <c r="E90" s="2"/>
    </row>
    <row r="91" spans="5:6" ht="12.75">
      <c r="E91" s="2"/>
      <c r="F91" s="9"/>
    </row>
    <row r="92" ht="12.75">
      <c r="E92" s="2"/>
    </row>
    <row r="93" ht="12.75">
      <c r="E93" s="2"/>
    </row>
    <row r="94" ht="12.75">
      <c r="E94" s="2"/>
    </row>
  </sheetData>
  <sheetProtection/>
  <mergeCells count="4">
    <mergeCell ref="A2:F2"/>
    <mergeCell ref="A66:B66"/>
    <mergeCell ref="A1:B1"/>
    <mergeCell ref="C1:F1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PageLayoutView="0" workbookViewId="0" topLeftCell="A37">
      <selection activeCell="F68" sqref="F68"/>
    </sheetView>
  </sheetViews>
  <sheetFormatPr defaultColWidth="9.140625" defaultRowHeight="12.75"/>
  <cols>
    <col min="1" max="1" width="10.140625" style="0" bestFit="1" customWidth="1"/>
    <col min="2" max="2" width="13.57421875" style="0" bestFit="1" customWidth="1"/>
    <col min="3" max="3" width="16.00390625" style="0" bestFit="1" customWidth="1"/>
    <col min="4" max="4" width="14.7109375" style="0" customWidth="1"/>
    <col min="5" max="5" width="15.8515625" style="0" customWidth="1"/>
    <col min="6" max="6" width="25.7109375" style="0" customWidth="1"/>
    <col min="11" max="11" width="12.421875" style="0" bestFit="1" customWidth="1"/>
  </cols>
  <sheetData>
    <row r="1" spans="1:6" s="119" customFormat="1" ht="21" thickBot="1">
      <c r="A1" s="133" t="s">
        <v>0</v>
      </c>
      <c r="B1" s="133"/>
      <c r="C1" s="133" t="s">
        <v>508</v>
      </c>
      <c r="D1" s="133"/>
      <c r="E1" s="133"/>
      <c r="F1" s="133"/>
    </row>
    <row r="2" spans="1:6" ht="6" customHeight="1">
      <c r="A2" s="127"/>
      <c r="B2" s="127"/>
      <c r="C2" s="127"/>
      <c r="D2" s="127"/>
      <c r="E2" s="127"/>
      <c r="F2" s="127"/>
    </row>
    <row r="3" spans="1:6" ht="12.75">
      <c r="A3" s="46" t="s">
        <v>137</v>
      </c>
      <c r="B3" s="3"/>
      <c r="C3" s="3"/>
      <c r="D3" s="4"/>
      <c r="E3" s="4"/>
      <c r="F3" s="4"/>
    </row>
    <row r="4" spans="1:6" ht="12.75">
      <c r="A4" s="46"/>
      <c r="B4" s="3"/>
      <c r="C4" s="3"/>
      <c r="D4" s="4"/>
      <c r="E4" s="4"/>
      <c r="F4" s="4"/>
    </row>
    <row r="5" spans="1:6" ht="12.75">
      <c r="A5" s="93" t="s">
        <v>1</v>
      </c>
      <c r="B5" s="93" t="s">
        <v>2</v>
      </c>
      <c r="C5" s="93" t="s">
        <v>3</v>
      </c>
      <c r="D5" s="93" t="s">
        <v>142</v>
      </c>
      <c r="E5" s="93" t="s">
        <v>143</v>
      </c>
      <c r="F5" s="93" t="s">
        <v>6</v>
      </c>
    </row>
    <row r="6" spans="1:6" ht="12.75" customHeight="1">
      <c r="A6" s="77">
        <v>44811</v>
      </c>
      <c r="B6" s="82" t="s">
        <v>146</v>
      </c>
      <c r="C6" s="84">
        <v>59225.51</v>
      </c>
      <c r="D6" s="78">
        <v>1201128756</v>
      </c>
      <c r="E6" s="80">
        <v>1201128731</v>
      </c>
      <c r="F6" s="81" t="s">
        <v>472</v>
      </c>
    </row>
    <row r="7" spans="1:6" ht="12.75" customHeight="1">
      <c r="A7" s="77">
        <v>44811</v>
      </c>
      <c r="B7" s="82" t="s">
        <v>146</v>
      </c>
      <c r="C7" s="84">
        <v>29588.67</v>
      </c>
      <c r="D7" s="78">
        <v>1201128772</v>
      </c>
      <c r="E7" s="80">
        <v>1201128731</v>
      </c>
      <c r="F7" s="81" t="s">
        <v>472</v>
      </c>
    </row>
    <row r="8" spans="1:7" ht="12.75" customHeight="1">
      <c r="A8" s="77">
        <v>44813</v>
      </c>
      <c r="B8" s="82" t="s">
        <v>146</v>
      </c>
      <c r="C8" s="84">
        <v>11905</v>
      </c>
      <c r="D8" s="78">
        <v>1201128731</v>
      </c>
      <c r="E8" s="80">
        <v>1201128707</v>
      </c>
      <c r="F8" s="81" t="s">
        <v>473</v>
      </c>
      <c r="G8" s="14"/>
    </row>
    <row r="9" spans="1:7" ht="12.75" customHeight="1">
      <c r="A9" s="77">
        <v>44813</v>
      </c>
      <c r="B9" s="82" t="s">
        <v>146</v>
      </c>
      <c r="C9" s="84">
        <v>11250</v>
      </c>
      <c r="D9" s="78">
        <v>1201128731</v>
      </c>
      <c r="E9" s="80">
        <v>1201128723</v>
      </c>
      <c r="F9" s="81" t="s">
        <v>473</v>
      </c>
      <c r="G9" s="14"/>
    </row>
    <row r="10" spans="1:7" ht="12.75" customHeight="1">
      <c r="A10" s="77">
        <v>44813</v>
      </c>
      <c r="B10" s="82" t="s">
        <v>146</v>
      </c>
      <c r="C10" s="84">
        <v>97518.08</v>
      </c>
      <c r="D10" s="78">
        <v>1201128731</v>
      </c>
      <c r="E10" s="80">
        <v>1201128756</v>
      </c>
      <c r="F10" s="81" t="s">
        <v>473</v>
      </c>
      <c r="G10" s="14"/>
    </row>
    <row r="11" spans="1:7" ht="12.75" customHeight="1">
      <c r="A11" s="77">
        <v>44813</v>
      </c>
      <c r="B11" s="82" t="s">
        <v>146</v>
      </c>
      <c r="C11" s="84">
        <v>1100</v>
      </c>
      <c r="D11" s="78">
        <v>1201128731</v>
      </c>
      <c r="E11" s="80">
        <v>1201128715</v>
      </c>
      <c r="F11" s="81" t="s">
        <v>473</v>
      </c>
      <c r="G11" s="14"/>
    </row>
    <row r="12" spans="1:7" ht="12.75" customHeight="1">
      <c r="A12" s="77">
        <v>44813</v>
      </c>
      <c r="B12" s="82" t="s">
        <v>146</v>
      </c>
      <c r="C12" s="84">
        <v>31797.59</v>
      </c>
      <c r="D12" s="78">
        <v>1201128731</v>
      </c>
      <c r="E12" s="80">
        <v>1201128772</v>
      </c>
      <c r="F12" s="81" t="s">
        <v>473</v>
      </c>
      <c r="G12" s="70"/>
    </row>
    <row r="13" spans="1:7" ht="12.75" customHeight="1">
      <c r="A13" s="77">
        <v>44813</v>
      </c>
      <c r="B13" s="82" t="s">
        <v>146</v>
      </c>
      <c r="C13" s="84">
        <v>75</v>
      </c>
      <c r="D13" s="78">
        <v>1201128731</v>
      </c>
      <c r="E13" s="80">
        <v>1201128707</v>
      </c>
      <c r="F13" s="81" t="s">
        <v>473</v>
      </c>
      <c r="G13" s="70"/>
    </row>
    <row r="14" spans="1:7" ht="12.75" customHeight="1">
      <c r="A14" s="77">
        <v>44813</v>
      </c>
      <c r="B14" s="82" t="s">
        <v>146</v>
      </c>
      <c r="C14" s="84">
        <v>4235</v>
      </c>
      <c r="D14" s="78">
        <v>1201128731</v>
      </c>
      <c r="E14" s="80">
        <v>1201128798</v>
      </c>
      <c r="F14" s="81" t="s">
        <v>473</v>
      </c>
      <c r="G14" s="70"/>
    </row>
    <row r="15" spans="1:7" ht="12.75" customHeight="1">
      <c r="A15" s="77">
        <v>44813</v>
      </c>
      <c r="B15" s="82" t="s">
        <v>146</v>
      </c>
      <c r="C15" s="84">
        <v>9310</v>
      </c>
      <c r="D15" s="78">
        <v>1201128731</v>
      </c>
      <c r="E15" s="80">
        <v>1201128707</v>
      </c>
      <c r="F15" s="81" t="s">
        <v>458</v>
      </c>
      <c r="G15" s="70"/>
    </row>
    <row r="16" spans="1:7" ht="12.75" customHeight="1">
      <c r="A16" s="77">
        <v>44813</v>
      </c>
      <c r="B16" s="82" t="s">
        <v>146</v>
      </c>
      <c r="C16" s="84">
        <v>7740</v>
      </c>
      <c r="D16" s="78">
        <v>1201128731</v>
      </c>
      <c r="E16" s="80">
        <v>1201128723</v>
      </c>
      <c r="F16" s="81" t="s">
        <v>458</v>
      </c>
      <c r="G16" s="70"/>
    </row>
    <row r="17" spans="1:7" ht="12.75" customHeight="1">
      <c r="A17" s="77">
        <v>44813</v>
      </c>
      <c r="B17" s="82" t="s">
        <v>146</v>
      </c>
      <c r="C17" s="84">
        <v>400</v>
      </c>
      <c r="D17" s="78">
        <v>1201128756</v>
      </c>
      <c r="E17" s="80">
        <v>1201128715</v>
      </c>
      <c r="F17" s="81" t="s">
        <v>458</v>
      </c>
      <c r="G17" s="70"/>
    </row>
    <row r="18" spans="1:7" ht="12.75" customHeight="1">
      <c r="A18" s="77">
        <v>44813</v>
      </c>
      <c r="B18" s="82" t="s">
        <v>146</v>
      </c>
      <c r="C18" s="84">
        <v>310</v>
      </c>
      <c r="D18" s="78">
        <v>1201128772</v>
      </c>
      <c r="E18" s="80">
        <v>1201128723</v>
      </c>
      <c r="F18" s="81" t="s">
        <v>458</v>
      </c>
      <c r="G18" s="70"/>
    </row>
    <row r="19" spans="1:7" ht="12.75" customHeight="1">
      <c r="A19" s="77">
        <v>44813</v>
      </c>
      <c r="B19" s="82" t="s">
        <v>146</v>
      </c>
      <c r="C19" s="84">
        <v>9971.5</v>
      </c>
      <c r="D19" s="78">
        <v>1201128731</v>
      </c>
      <c r="E19" s="80">
        <v>1201128806</v>
      </c>
      <c r="F19" s="81" t="s">
        <v>458</v>
      </c>
      <c r="G19" s="70"/>
    </row>
    <row r="20" spans="1:7" ht="12.75" customHeight="1">
      <c r="A20" s="77">
        <v>44817</v>
      </c>
      <c r="B20" s="82" t="s">
        <v>146</v>
      </c>
      <c r="C20" s="84">
        <v>694983.03</v>
      </c>
      <c r="D20" s="78">
        <v>1201128731</v>
      </c>
      <c r="E20" s="80">
        <v>1201128749</v>
      </c>
      <c r="F20" s="81" t="s">
        <v>476</v>
      </c>
      <c r="G20" s="70"/>
    </row>
    <row r="21" spans="1:7" ht="12.75" customHeight="1">
      <c r="A21" s="77">
        <v>44823</v>
      </c>
      <c r="B21" s="82" t="s">
        <v>150</v>
      </c>
      <c r="C21" s="84">
        <v>583000</v>
      </c>
      <c r="D21" s="78">
        <v>80211161</v>
      </c>
      <c r="E21" s="80">
        <v>1201128798</v>
      </c>
      <c r="F21" s="81" t="s">
        <v>483</v>
      </c>
      <c r="G21" s="70"/>
    </row>
    <row r="22" spans="1:7" ht="12.75">
      <c r="A22" s="77">
        <v>44823</v>
      </c>
      <c r="B22" s="82" t="s">
        <v>150</v>
      </c>
      <c r="C22" s="84">
        <v>1500</v>
      </c>
      <c r="D22" s="78">
        <v>80207453</v>
      </c>
      <c r="E22" s="80">
        <v>1201128855</v>
      </c>
      <c r="F22" s="81" t="s">
        <v>484</v>
      </c>
      <c r="G22" s="70"/>
    </row>
    <row r="23" spans="1:7" ht="12.75">
      <c r="A23" s="77">
        <v>44823</v>
      </c>
      <c r="B23" s="82" t="s">
        <v>150</v>
      </c>
      <c r="C23" s="84">
        <v>11500</v>
      </c>
      <c r="D23" s="78">
        <v>80207450</v>
      </c>
      <c r="E23" s="80">
        <v>1201128822</v>
      </c>
      <c r="F23" s="81" t="s">
        <v>485</v>
      </c>
      <c r="G23" s="70"/>
    </row>
    <row r="24" spans="1:7" ht="12.75">
      <c r="A24" s="77">
        <v>44823</v>
      </c>
      <c r="B24" s="82" t="s">
        <v>150</v>
      </c>
      <c r="C24" s="84">
        <v>2000</v>
      </c>
      <c r="D24" s="78">
        <v>80233330</v>
      </c>
      <c r="E24" s="80">
        <v>1201128848</v>
      </c>
      <c r="F24" s="81" t="s">
        <v>486</v>
      </c>
      <c r="G24" s="70"/>
    </row>
    <row r="25" spans="1:7" ht="12.75" customHeight="1">
      <c r="A25" s="77">
        <v>44823</v>
      </c>
      <c r="B25" s="82" t="s">
        <v>146</v>
      </c>
      <c r="C25" s="84">
        <v>17787.5</v>
      </c>
      <c r="D25" s="78">
        <v>1200965729</v>
      </c>
      <c r="E25" s="80">
        <v>1201128806</v>
      </c>
      <c r="F25" s="81" t="s">
        <v>487</v>
      </c>
      <c r="G25" s="70"/>
    </row>
    <row r="26" spans="1:7" ht="12.75" customHeight="1">
      <c r="A26" s="77">
        <v>44824</v>
      </c>
      <c r="B26" s="82" t="s">
        <v>150</v>
      </c>
      <c r="C26" s="84">
        <v>32427.5</v>
      </c>
      <c r="D26" s="78">
        <v>80210304</v>
      </c>
      <c r="E26" s="80">
        <v>1201128806</v>
      </c>
      <c r="F26" s="81" t="s">
        <v>491</v>
      </c>
      <c r="G26" s="70"/>
    </row>
    <row r="27" spans="1:7" ht="12.75" customHeight="1">
      <c r="A27" s="77">
        <v>44826</v>
      </c>
      <c r="B27" s="82" t="s">
        <v>150</v>
      </c>
      <c r="C27" s="84">
        <v>8327.72</v>
      </c>
      <c r="D27" s="78">
        <v>80210240</v>
      </c>
      <c r="E27" s="80">
        <v>1201128731</v>
      </c>
      <c r="F27" s="81" t="s">
        <v>490</v>
      </c>
      <c r="G27" s="70"/>
    </row>
    <row r="28" spans="1:6" ht="12.75">
      <c r="A28" s="5"/>
      <c r="B28" s="11"/>
      <c r="C28" s="6"/>
      <c r="D28" s="2"/>
      <c r="E28" s="11"/>
      <c r="F28" s="7"/>
    </row>
    <row r="29" spans="1:6" ht="12.75">
      <c r="A29" s="5"/>
      <c r="B29" s="50" t="s">
        <v>138</v>
      </c>
      <c r="C29" s="49">
        <f>SUM(C5:C28)</f>
        <v>1625952.0999999999</v>
      </c>
      <c r="D29" s="2"/>
      <c r="E29" s="12"/>
      <c r="F29" s="7"/>
    </row>
    <row r="30" spans="1:6" ht="12.75">
      <c r="A30" s="5"/>
      <c r="B30" s="50"/>
      <c r="C30" s="51"/>
      <c r="D30" s="2"/>
      <c r="E30" s="12"/>
      <c r="F30" s="7"/>
    </row>
    <row r="31" spans="1:6" ht="12.75">
      <c r="A31" s="52" t="s">
        <v>139</v>
      </c>
      <c r="B31" s="53"/>
      <c r="C31" s="6"/>
      <c r="D31" s="2"/>
      <c r="E31" s="2"/>
      <c r="F31" s="7"/>
    </row>
    <row r="32" spans="1:6" ht="12.75">
      <c r="A32" s="52"/>
      <c r="B32" s="53"/>
      <c r="C32" s="6"/>
      <c r="D32" s="2"/>
      <c r="E32" s="2"/>
      <c r="F32" s="7"/>
    </row>
    <row r="33" spans="1:6" ht="12.75">
      <c r="A33" s="93" t="s">
        <v>1</v>
      </c>
      <c r="B33" s="93" t="s">
        <v>2</v>
      </c>
      <c r="C33" s="93" t="s">
        <v>3</v>
      </c>
      <c r="D33" s="93" t="s">
        <v>142</v>
      </c>
      <c r="E33" s="93" t="s">
        <v>143</v>
      </c>
      <c r="F33" s="93" t="s">
        <v>6</v>
      </c>
    </row>
    <row r="34" spans="1:7" ht="12.75" customHeight="1">
      <c r="A34" s="77">
        <v>44805</v>
      </c>
      <c r="B34" s="82" t="s">
        <v>146</v>
      </c>
      <c r="C34" s="84">
        <v>4047.02</v>
      </c>
      <c r="D34" s="78">
        <v>1201128749</v>
      </c>
      <c r="E34" s="80" t="s">
        <v>8</v>
      </c>
      <c r="F34" s="81" t="s">
        <v>455</v>
      </c>
      <c r="G34" s="77"/>
    </row>
    <row r="35" spans="1:7" ht="12.75" customHeight="1">
      <c r="A35" s="77">
        <v>44805</v>
      </c>
      <c r="B35" s="82" t="s">
        <v>146</v>
      </c>
      <c r="C35" s="84">
        <v>10634.49</v>
      </c>
      <c r="D35" s="78">
        <v>1201128749</v>
      </c>
      <c r="E35" s="80" t="s">
        <v>8</v>
      </c>
      <c r="F35" s="81" t="s">
        <v>456</v>
      </c>
      <c r="G35" s="14"/>
    </row>
    <row r="36" spans="1:6" ht="12.75" customHeight="1">
      <c r="A36" s="77">
        <v>44806</v>
      </c>
      <c r="B36" s="82" t="s">
        <v>146</v>
      </c>
      <c r="C36" s="84">
        <v>315.1</v>
      </c>
      <c r="D36" s="78">
        <v>1201128749</v>
      </c>
      <c r="E36" s="80" t="s">
        <v>161</v>
      </c>
      <c r="F36" s="81" t="s">
        <v>492</v>
      </c>
    </row>
    <row r="37" spans="1:7" ht="12.75" customHeight="1">
      <c r="A37" s="77">
        <v>44811</v>
      </c>
      <c r="B37" s="82" t="s">
        <v>146</v>
      </c>
      <c r="C37" s="84">
        <v>80</v>
      </c>
      <c r="D37" s="78">
        <v>1201128749</v>
      </c>
      <c r="E37" s="80" t="s">
        <v>161</v>
      </c>
      <c r="F37" s="81" t="s">
        <v>162</v>
      </c>
      <c r="G37" s="14"/>
    </row>
    <row r="38" spans="1:7" ht="12.75" customHeight="1">
      <c r="A38" s="77">
        <v>44819</v>
      </c>
      <c r="B38" s="82" t="s">
        <v>146</v>
      </c>
      <c r="C38" s="84">
        <v>1329.23</v>
      </c>
      <c r="D38" s="78">
        <v>1201128749</v>
      </c>
      <c r="E38" s="80" t="s">
        <v>8</v>
      </c>
      <c r="F38" s="81" t="s">
        <v>446</v>
      </c>
      <c r="G38" s="70"/>
    </row>
    <row r="39" spans="1:7" ht="12.75" customHeight="1">
      <c r="A39" s="77">
        <v>44819</v>
      </c>
      <c r="B39" s="82" t="s">
        <v>146</v>
      </c>
      <c r="C39" s="84">
        <v>10584.54</v>
      </c>
      <c r="D39" s="78">
        <v>1201128749</v>
      </c>
      <c r="E39" s="80" t="s">
        <v>8</v>
      </c>
      <c r="F39" s="81" t="s">
        <v>474</v>
      </c>
      <c r="G39" s="70"/>
    </row>
    <row r="40" spans="1:7" ht="12.75" customHeight="1">
      <c r="A40" s="77">
        <v>44819</v>
      </c>
      <c r="B40" s="82" t="s">
        <v>146</v>
      </c>
      <c r="C40" s="84">
        <v>4047.02</v>
      </c>
      <c r="D40" s="78">
        <v>1201128749</v>
      </c>
      <c r="E40" s="80" t="s">
        <v>8</v>
      </c>
      <c r="F40" s="81" t="s">
        <v>475</v>
      </c>
      <c r="G40" s="70"/>
    </row>
    <row r="41" spans="1:7" ht="12.75" customHeight="1">
      <c r="A41" s="77">
        <v>44819</v>
      </c>
      <c r="B41" s="82" t="s">
        <v>146</v>
      </c>
      <c r="C41" s="84">
        <v>2418.56</v>
      </c>
      <c r="D41" s="78">
        <v>1201128749</v>
      </c>
      <c r="E41" s="80" t="s">
        <v>8</v>
      </c>
      <c r="F41" s="81" t="s">
        <v>475</v>
      </c>
      <c r="G41" s="70"/>
    </row>
    <row r="42" spans="1:7" ht="12.75" customHeight="1">
      <c r="A42" s="77">
        <v>44819</v>
      </c>
      <c r="B42" s="82" t="s">
        <v>146</v>
      </c>
      <c r="C42" s="84">
        <v>4236.55</v>
      </c>
      <c r="D42" s="80">
        <v>1201128731</v>
      </c>
      <c r="E42" s="80" t="s">
        <v>249</v>
      </c>
      <c r="F42" s="81" t="s">
        <v>482</v>
      </c>
      <c r="G42" s="70"/>
    </row>
    <row r="43" spans="1:6" ht="12.75" customHeight="1">
      <c r="A43" s="77">
        <v>44820</v>
      </c>
      <c r="B43" s="82" t="s">
        <v>146</v>
      </c>
      <c r="C43" s="84">
        <v>50</v>
      </c>
      <c r="D43" s="78">
        <v>1201128749</v>
      </c>
      <c r="E43" s="80" t="s">
        <v>161</v>
      </c>
      <c r="F43" s="81" t="s">
        <v>493</v>
      </c>
    </row>
    <row r="44" spans="1:6" ht="12.75" customHeight="1">
      <c r="A44" s="77">
        <v>44827</v>
      </c>
      <c r="B44" s="82" t="s">
        <v>146</v>
      </c>
      <c r="C44" s="84">
        <v>471.72</v>
      </c>
      <c r="D44" s="78">
        <v>1201128749</v>
      </c>
      <c r="E44" s="80" t="s">
        <v>161</v>
      </c>
      <c r="F44" s="81" t="s">
        <v>494</v>
      </c>
    </row>
    <row r="45" spans="1:7" ht="12.75" customHeight="1">
      <c r="A45" s="77">
        <v>44833</v>
      </c>
      <c r="B45" s="82" t="s">
        <v>146</v>
      </c>
      <c r="C45" s="84">
        <v>11580.29</v>
      </c>
      <c r="D45" s="78">
        <v>1201128749</v>
      </c>
      <c r="E45" s="80" t="s">
        <v>8</v>
      </c>
      <c r="F45" s="81" t="s">
        <v>488</v>
      </c>
      <c r="G45" s="70"/>
    </row>
    <row r="46" spans="1:7" ht="12.75" customHeight="1">
      <c r="A46" s="77">
        <v>44833</v>
      </c>
      <c r="B46" s="82" t="s">
        <v>146</v>
      </c>
      <c r="C46" s="84">
        <v>4147.02</v>
      </c>
      <c r="D46" s="78">
        <v>1201128749</v>
      </c>
      <c r="E46" s="80" t="s">
        <v>8</v>
      </c>
      <c r="F46" s="81" t="s">
        <v>489</v>
      </c>
      <c r="G46" s="70"/>
    </row>
    <row r="47" spans="1:7" ht="12.75" customHeight="1">
      <c r="A47" s="77">
        <v>44834</v>
      </c>
      <c r="B47" s="82" t="s">
        <v>146</v>
      </c>
      <c r="C47" s="84">
        <v>2370.52</v>
      </c>
      <c r="D47" s="78">
        <v>1201128749</v>
      </c>
      <c r="E47" s="80" t="s">
        <v>8</v>
      </c>
      <c r="F47" s="81" t="s">
        <v>488</v>
      </c>
      <c r="G47" s="70"/>
    </row>
    <row r="48" spans="1:7" ht="12.75" customHeight="1">
      <c r="A48" s="77">
        <v>44834</v>
      </c>
      <c r="B48" s="82" t="s">
        <v>146</v>
      </c>
      <c r="C48" s="84">
        <v>2418.56</v>
      </c>
      <c r="D48" s="78">
        <v>1201128749</v>
      </c>
      <c r="E48" s="80" t="s">
        <v>8</v>
      </c>
      <c r="F48" s="81" t="s">
        <v>489</v>
      </c>
      <c r="G48" s="70"/>
    </row>
    <row r="49" spans="1:6" ht="12.75" customHeight="1">
      <c r="A49" s="77">
        <v>44834</v>
      </c>
      <c r="B49" s="82" t="s">
        <v>146</v>
      </c>
      <c r="C49" s="84">
        <v>562.45</v>
      </c>
      <c r="D49" s="78">
        <v>1201128749</v>
      </c>
      <c r="E49" s="80" t="s">
        <v>161</v>
      </c>
      <c r="F49" s="81" t="s">
        <v>495</v>
      </c>
    </row>
    <row r="50" spans="1:6" ht="12.75">
      <c r="A50" s="5"/>
      <c r="B50" s="58"/>
      <c r="C50" s="43"/>
      <c r="D50" s="20"/>
      <c r="E50" s="21"/>
      <c r="F50" s="19"/>
    </row>
    <row r="51" spans="1:6" ht="12.75">
      <c r="A51" s="5"/>
      <c r="B51" s="50" t="s">
        <v>138</v>
      </c>
      <c r="C51" s="49">
        <f>SUM(C34:C50)</f>
        <v>59293.07</v>
      </c>
      <c r="D51" s="13"/>
      <c r="E51" s="12"/>
      <c r="F51" s="7"/>
    </row>
    <row r="52" spans="1:6" ht="12.75">
      <c r="A52" s="5"/>
      <c r="B52" s="2"/>
      <c r="C52" s="51"/>
      <c r="D52" s="2"/>
      <c r="E52" s="2"/>
      <c r="F52" s="7"/>
    </row>
    <row r="53" spans="1:6" ht="12.75">
      <c r="A53" s="54" t="s">
        <v>140</v>
      </c>
      <c r="B53" s="55"/>
      <c r="C53" s="56"/>
      <c r="D53" s="2"/>
      <c r="E53" s="2"/>
      <c r="F53" s="7"/>
    </row>
    <row r="54" spans="1:6" ht="12.75">
      <c r="A54" s="100"/>
      <c r="B54" s="92"/>
      <c r="C54" s="144"/>
      <c r="D54" s="78"/>
      <c r="E54" s="78"/>
      <c r="F54" s="145"/>
    </row>
    <row r="55" spans="1:6" ht="12.75">
      <c r="A55" s="93" t="s">
        <v>1</v>
      </c>
      <c r="B55" s="93" t="s">
        <v>2</v>
      </c>
      <c r="C55" s="93" t="s">
        <v>3</v>
      </c>
      <c r="D55" s="93" t="s">
        <v>142</v>
      </c>
      <c r="E55" s="93" t="s">
        <v>143</v>
      </c>
      <c r="F55" s="93" t="s">
        <v>6</v>
      </c>
    </row>
    <row r="56" spans="1:6" ht="12.75">
      <c r="A56" s="15"/>
      <c r="B56" s="16"/>
      <c r="C56" s="42"/>
      <c r="D56" s="20"/>
      <c r="E56" s="45"/>
      <c r="F56" s="19"/>
    </row>
    <row r="57" spans="1:6" ht="12.75">
      <c r="A57" s="5"/>
      <c r="B57" s="50" t="s">
        <v>138</v>
      </c>
      <c r="C57" s="6">
        <f>C56</f>
        <v>0</v>
      </c>
      <c r="D57" s="2"/>
      <c r="E57" s="11"/>
      <c r="F57" s="7"/>
    </row>
    <row r="58" spans="1:6" ht="12.75">
      <c r="A58" s="5"/>
      <c r="B58" s="50"/>
      <c r="C58" s="6"/>
      <c r="D58" s="2"/>
      <c r="E58" s="11"/>
      <c r="F58" s="7"/>
    </row>
    <row r="59" spans="1:6" ht="12.75">
      <c r="A59" s="135" t="s">
        <v>141</v>
      </c>
      <c r="B59" s="135"/>
      <c r="C59" s="49">
        <f>C29+C51+C57</f>
        <v>1685245.17</v>
      </c>
      <c r="D59" s="2"/>
      <c r="E59" s="2"/>
      <c r="F59" s="7"/>
    </row>
    <row r="60" spans="1:6" ht="12.75">
      <c r="A60" s="5"/>
      <c r="B60" s="2"/>
      <c r="C60" s="6"/>
      <c r="D60" s="2"/>
      <c r="E60" s="2"/>
      <c r="F60" s="7"/>
    </row>
    <row r="61" spans="1:6" ht="12.75">
      <c r="A61" s="5"/>
      <c r="B61" s="2"/>
      <c r="C61" s="6"/>
      <c r="D61" s="2"/>
      <c r="E61" s="2"/>
      <c r="F61" s="7"/>
    </row>
    <row r="62" spans="1:6" ht="12.75">
      <c r="A62" s="5"/>
      <c r="B62" s="2"/>
      <c r="C62" s="6"/>
      <c r="D62" s="2"/>
      <c r="E62" s="2"/>
      <c r="F62" s="7"/>
    </row>
    <row r="63" spans="1:6" ht="12.75">
      <c r="A63" s="5"/>
      <c r="B63" s="2"/>
      <c r="C63" s="6"/>
      <c r="D63" s="2"/>
      <c r="E63" s="2"/>
      <c r="F63" s="7"/>
    </row>
    <row r="64" spans="1:6" ht="12.75">
      <c r="A64" s="5"/>
      <c r="B64" s="2"/>
      <c r="C64" s="6"/>
      <c r="D64" s="2"/>
      <c r="E64" s="2"/>
      <c r="F64" s="7"/>
    </row>
    <row r="65" spans="1:6" ht="12.75">
      <c r="A65" s="5"/>
      <c r="B65" s="2"/>
      <c r="C65" s="6"/>
      <c r="D65" s="2"/>
      <c r="E65" s="2"/>
      <c r="F65" s="7"/>
    </row>
    <row r="66" spans="1:6" ht="12.75">
      <c r="A66" s="5"/>
      <c r="B66" s="2"/>
      <c r="C66" s="6"/>
      <c r="D66" s="2"/>
      <c r="E66" s="2"/>
      <c r="F66" s="7"/>
    </row>
    <row r="67" spans="1:6" ht="12.75">
      <c r="A67" s="5"/>
      <c r="B67" s="2"/>
      <c r="C67" s="6"/>
      <c r="D67" s="2"/>
      <c r="E67" s="2"/>
      <c r="F67" s="7"/>
    </row>
    <row r="68" spans="1:6" ht="12.75">
      <c r="A68" s="5"/>
      <c r="B68" s="2"/>
      <c r="C68" s="6"/>
      <c r="D68" s="2"/>
      <c r="E68" s="2"/>
      <c r="F68" s="7"/>
    </row>
    <row r="69" spans="1:6" ht="12.75">
      <c r="A69" s="57"/>
      <c r="B69" s="2"/>
      <c r="C69" s="6"/>
      <c r="D69" s="2"/>
      <c r="E69" s="2"/>
      <c r="F69" s="7"/>
    </row>
    <row r="70" spans="1:5" ht="12.75">
      <c r="A70" s="57"/>
      <c r="B70" s="2"/>
      <c r="C70" s="6"/>
      <c r="D70" s="2"/>
      <c r="E70" s="2"/>
    </row>
    <row r="71" spans="1:6" ht="12.75">
      <c r="A71" s="5"/>
      <c r="B71" s="2"/>
      <c r="C71" s="6"/>
      <c r="D71" s="2"/>
      <c r="E71" s="2"/>
      <c r="F71" s="7"/>
    </row>
    <row r="72" spans="1:5" ht="12.75">
      <c r="A72" s="5"/>
      <c r="B72" s="2"/>
      <c r="C72" s="6"/>
      <c r="D72" s="2"/>
      <c r="E72" s="2"/>
    </row>
    <row r="73" spans="1:5" ht="12.75">
      <c r="A73" s="5"/>
      <c r="B73" s="2"/>
      <c r="C73" s="6"/>
      <c r="D73" s="2"/>
      <c r="E73" s="2"/>
    </row>
    <row r="74" spans="1:5" ht="12.75">
      <c r="A74" s="5"/>
      <c r="B74" s="2"/>
      <c r="C74" s="6"/>
      <c r="D74" s="2"/>
      <c r="E74" s="2"/>
    </row>
    <row r="75" spans="1:5" ht="12.75">
      <c r="A75" s="5"/>
      <c r="B75" s="2"/>
      <c r="C75" s="6"/>
      <c r="D75" s="2"/>
      <c r="E75" s="2"/>
    </row>
    <row r="76" spans="1:5" ht="12.75">
      <c r="A76" s="5"/>
      <c r="B76" s="2"/>
      <c r="C76" s="6"/>
      <c r="D76" s="2"/>
      <c r="E76" s="2"/>
    </row>
    <row r="77" spans="1:5" ht="12.75">
      <c r="A77" s="5"/>
      <c r="B77" s="2"/>
      <c r="C77" s="6"/>
      <c r="D77" s="2"/>
      <c r="E77" s="2"/>
    </row>
    <row r="78" spans="1:6" ht="12.75">
      <c r="A78" s="5"/>
      <c r="B78" s="2"/>
      <c r="C78" s="6"/>
      <c r="D78" s="2"/>
      <c r="E78" s="2"/>
      <c r="F78" s="9"/>
    </row>
    <row r="79" spans="1:5" ht="12.75">
      <c r="A79" s="5"/>
      <c r="B79" s="2"/>
      <c r="C79" s="6"/>
      <c r="D79" s="2"/>
      <c r="E79" s="2"/>
    </row>
    <row r="80" spans="1:5" ht="12.75">
      <c r="A80" s="5"/>
      <c r="B80" s="2"/>
      <c r="C80" s="6"/>
      <c r="D80" s="2"/>
      <c r="E80" s="2"/>
    </row>
    <row r="81" spans="1:5" ht="12.75">
      <c r="A81" s="5"/>
      <c r="B81" s="2"/>
      <c r="C81" s="6"/>
      <c r="D81" s="2"/>
      <c r="E81" s="2"/>
    </row>
  </sheetData>
  <sheetProtection/>
  <mergeCells count="4">
    <mergeCell ref="A2:F2"/>
    <mergeCell ref="A59:B59"/>
    <mergeCell ref="A1:B1"/>
    <mergeCell ref="C1:F1"/>
  </mergeCells>
  <printOptions/>
  <pageMargins left="0.7" right="0.7" top="0.75" bottom="0.75" header="0.3" footer="0.3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0.140625" style="0" bestFit="1" customWidth="1"/>
    <col min="3" max="3" width="3.57421875" style="0" customWidth="1"/>
    <col min="4" max="4" width="15.57421875" style="0" customWidth="1"/>
    <col min="5" max="5" width="14.7109375" style="0" customWidth="1"/>
    <col min="6" max="6" width="15.8515625" style="0" customWidth="1"/>
    <col min="7" max="7" width="23.28125" style="0" bestFit="1" customWidth="1"/>
    <col min="8" max="8" width="9.140625" style="0" hidden="1" customWidth="1"/>
  </cols>
  <sheetData>
    <row r="1" spans="1:8" s="1" customFormat="1" ht="15.75">
      <c r="A1" s="128" t="s">
        <v>0</v>
      </c>
      <c r="B1" s="128"/>
      <c r="C1" s="128"/>
      <c r="D1" s="128" t="s">
        <v>33</v>
      </c>
      <c r="E1" s="128"/>
      <c r="F1" s="128"/>
      <c r="G1" s="128"/>
      <c r="H1" s="128"/>
    </row>
    <row r="2" spans="1:8" ht="12.75">
      <c r="A2" s="127"/>
      <c r="B2" s="127"/>
      <c r="C2" s="127"/>
      <c r="D2" s="127"/>
      <c r="E2" s="127"/>
      <c r="F2" s="127"/>
      <c r="G2" s="127"/>
      <c r="H2" s="127"/>
    </row>
    <row r="3" spans="1:7" ht="12.75">
      <c r="A3" s="3" t="s">
        <v>1</v>
      </c>
      <c r="B3" s="129" t="s">
        <v>2</v>
      </c>
      <c r="C3" s="129"/>
      <c r="D3" s="3" t="s">
        <v>3</v>
      </c>
      <c r="E3" s="4" t="s">
        <v>4</v>
      </c>
      <c r="F3" s="4" t="s">
        <v>5</v>
      </c>
      <c r="G3" s="4" t="s">
        <v>6</v>
      </c>
    </row>
    <row r="4" spans="1:7" ht="21" customHeight="1">
      <c r="A4" s="5">
        <v>43349</v>
      </c>
      <c r="B4" s="130" t="s">
        <v>7</v>
      </c>
      <c r="C4" s="127"/>
      <c r="D4" s="6">
        <v>3136.93</v>
      </c>
      <c r="E4" s="2">
        <v>51003457</v>
      </c>
      <c r="F4" s="11" t="s">
        <v>8</v>
      </c>
      <c r="G4" s="7" t="s">
        <v>34</v>
      </c>
    </row>
    <row r="5" spans="1:7" ht="21" customHeight="1">
      <c r="A5" s="5">
        <v>43354</v>
      </c>
      <c r="B5" s="124" t="s">
        <v>7</v>
      </c>
      <c r="C5" s="122"/>
      <c r="D5" s="28">
        <v>264571.25</v>
      </c>
      <c r="E5" s="22">
        <v>51003457</v>
      </c>
      <c r="F5" s="27">
        <v>51006081</v>
      </c>
      <c r="G5" s="31" t="s">
        <v>67</v>
      </c>
    </row>
    <row r="6" spans="1:7" ht="21" customHeight="1">
      <c r="A6" s="5">
        <v>43357</v>
      </c>
      <c r="B6" s="130" t="s">
        <v>7</v>
      </c>
      <c r="C6" s="127"/>
      <c r="D6" s="6">
        <v>1428.97</v>
      </c>
      <c r="E6" s="2">
        <v>51003457</v>
      </c>
      <c r="F6" s="11" t="s">
        <v>8</v>
      </c>
      <c r="G6" s="7" t="s">
        <v>35</v>
      </c>
    </row>
    <row r="7" spans="1:7" ht="21" customHeight="1">
      <c r="A7" s="26">
        <v>43357</v>
      </c>
      <c r="B7" s="124" t="s">
        <v>7</v>
      </c>
      <c r="C7" s="122"/>
      <c r="D7" s="28">
        <v>15957.71</v>
      </c>
      <c r="E7" s="22">
        <v>12452470</v>
      </c>
      <c r="F7" s="27">
        <v>51003457</v>
      </c>
      <c r="G7" s="31" t="s">
        <v>36</v>
      </c>
    </row>
    <row r="8" spans="1:7" ht="21" customHeight="1">
      <c r="A8" s="26">
        <v>43357</v>
      </c>
      <c r="B8" s="124" t="s">
        <v>7</v>
      </c>
      <c r="C8" s="122"/>
      <c r="D8" s="28">
        <v>52407.53</v>
      </c>
      <c r="E8" s="22">
        <v>51010674</v>
      </c>
      <c r="F8" s="27">
        <v>51003457</v>
      </c>
      <c r="G8" s="31" t="s">
        <v>37</v>
      </c>
    </row>
    <row r="9" spans="1:7" ht="21" customHeight="1">
      <c r="A9" s="5">
        <v>43357</v>
      </c>
      <c r="B9" s="130" t="s">
        <v>7</v>
      </c>
      <c r="C9" s="127"/>
      <c r="D9" s="6">
        <v>6000</v>
      </c>
      <c r="E9" s="2">
        <v>51003457</v>
      </c>
      <c r="F9" s="11">
        <v>51003589</v>
      </c>
      <c r="G9" s="7" t="s">
        <v>38</v>
      </c>
    </row>
    <row r="10" spans="1:7" ht="21" customHeight="1">
      <c r="A10" s="5">
        <v>43357</v>
      </c>
      <c r="B10" s="130" t="s">
        <v>7</v>
      </c>
      <c r="C10" s="127"/>
      <c r="D10" s="6">
        <v>414.62</v>
      </c>
      <c r="E10" s="2">
        <v>51003457</v>
      </c>
      <c r="F10" s="11">
        <v>51010674</v>
      </c>
      <c r="G10" s="7" t="s">
        <v>39</v>
      </c>
    </row>
    <row r="11" spans="1:7" ht="21" customHeight="1">
      <c r="A11" s="5">
        <v>43357</v>
      </c>
      <c r="B11" s="130" t="s">
        <v>7</v>
      </c>
      <c r="C11" s="127"/>
      <c r="D11" s="6">
        <v>24.83</v>
      </c>
      <c r="E11" s="11">
        <v>51010674</v>
      </c>
      <c r="F11" s="2">
        <v>51003457</v>
      </c>
      <c r="G11" s="7" t="s">
        <v>40</v>
      </c>
    </row>
    <row r="12" spans="1:7" ht="21" customHeight="1">
      <c r="A12" s="5">
        <v>43357</v>
      </c>
      <c r="B12" s="130" t="s">
        <v>7</v>
      </c>
      <c r="C12" s="127"/>
      <c r="D12" s="6">
        <v>229.56</v>
      </c>
      <c r="E12" s="11">
        <v>51010674</v>
      </c>
      <c r="F12" s="2">
        <v>51003457</v>
      </c>
      <c r="G12" s="7" t="s">
        <v>40</v>
      </c>
    </row>
    <row r="13" spans="1:7" ht="21" customHeight="1">
      <c r="A13" s="5">
        <v>43357</v>
      </c>
      <c r="B13" s="130" t="s">
        <v>7</v>
      </c>
      <c r="C13" s="127"/>
      <c r="D13" s="6">
        <v>457.16</v>
      </c>
      <c r="E13" s="11">
        <v>12452470</v>
      </c>
      <c r="F13" s="2">
        <v>51003457</v>
      </c>
      <c r="G13" s="7" t="s">
        <v>41</v>
      </c>
    </row>
    <row r="14" spans="1:7" ht="21" customHeight="1">
      <c r="A14" s="5">
        <v>43357</v>
      </c>
      <c r="B14" s="130" t="s">
        <v>7</v>
      </c>
      <c r="C14" s="127"/>
      <c r="D14" s="6">
        <v>110</v>
      </c>
      <c r="E14" s="11">
        <v>51003457</v>
      </c>
      <c r="F14" s="2">
        <v>51010674</v>
      </c>
      <c r="G14" s="7" t="s">
        <v>40</v>
      </c>
    </row>
    <row r="15" spans="1:7" ht="21" customHeight="1">
      <c r="A15" s="5">
        <v>43360</v>
      </c>
      <c r="B15" s="125" t="s">
        <v>7</v>
      </c>
      <c r="C15" s="126"/>
      <c r="D15" s="33">
        <v>11850</v>
      </c>
      <c r="E15" s="34">
        <v>51003457</v>
      </c>
      <c r="F15" s="35">
        <v>51003597</v>
      </c>
      <c r="G15" s="36" t="s">
        <v>66</v>
      </c>
    </row>
    <row r="16" spans="1:7" ht="21" customHeight="1">
      <c r="A16" s="5">
        <v>43361</v>
      </c>
      <c r="B16" s="130" t="s">
        <v>7</v>
      </c>
      <c r="C16" s="127"/>
      <c r="D16" s="6">
        <v>125</v>
      </c>
      <c r="E16" s="11">
        <v>51003457</v>
      </c>
      <c r="F16" s="2">
        <v>51003562</v>
      </c>
      <c r="G16" s="7" t="s">
        <v>42</v>
      </c>
    </row>
    <row r="17" spans="1:7" ht="21" customHeight="1">
      <c r="A17" s="5">
        <v>43361</v>
      </c>
      <c r="B17" s="130" t="s">
        <v>7</v>
      </c>
      <c r="C17" s="127"/>
      <c r="D17" s="6">
        <v>50</v>
      </c>
      <c r="E17" s="11">
        <v>51003457</v>
      </c>
      <c r="F17" s="2">
        <v>51003562</v>
      </c>
      <c r="G17" s="7" t="s">
        <v>43</v>
      </c>
    </row>
    <row r="18" spans="1:7" ht="21" customHeight="1">
      <c r="A18" s="5">
        <v>43361</v>
      </c>
      <c r="B18" s="130" t="s">
        <v>7</v>
      </c>
      <c r="C18" s="127"/>
      <c r="D18" s="6">
        <v>125</v>
      </c>
      <c r="E18" s="2">
        <v>51003562</v>
      </c>
      <c r="F18" s="11">
        <v>51003457</v>
      </c>
      <c r="G18" s="7" t="s">
        <v>44</v>
      </c>
    </row>
    <row r="19" spans="1:7" ht="21" customHeight="1">
      <c r="A19" s="5">
        <v>43362</v>
      </c>
      <c r="B19" s="130" t="s">
        <v>7</v>
      </c>
      <c r="C19" s="127"/>
      <c r="D19" s="6">
        <v>2000000</v>
      </c>
      <c r="E19" s="12">
        <v>51003457</v>
      </c>
      <c r="F19" s="12">
        <v>80211111</v>
      </c>
      <c r="G19" s="7" t="s">
        <v>45</v>
      </c>
    </row>
    <row r="20" spans="1:7" ht="21" customHeight="1">
      <c r="A20" s="5">
        <v>43363</v>
      </c>
      <c r="B20" s="130" t="s">
        <v>7</v>
      </c>
      <c r="C20" s="127"/>
      <c r="D20" s="6">
        <v>3104.37</v>
      </c>
      <c r="E20" s="13">
        <v>51003457</v>
      </c>
      <c r="F20" s="12" t="s">
        <v>8</v>
      </c>
      <c r="G20" s="7" t="s">
        <v>46</v>
      </c>
    </row>
    <row r="21" spans="1:7" ht="21" customHeight="1">
      <c r="A21" s="5">
        <v>43363</v>
      </c>
      <c r="B21" s="130" t="s">
        <v>7</v>
      </c>
      <c r="C21" s="127"/>
      <c r="D21" s="6">
        <v>1291.08</v>
      </c>
      <c r="E21" s="13">
        <v>51003457</v>
      </c>
      <c r="F21" s="12" t="s">
        <v>8</v>
      </c>
      <c r="G21" s="7" t="s">
        <v>47</v>
      </c>
    </row>
    <row r="22" spans="1:7" ht="21" customHeight="1">
      <c r="A22" s="5">
        <v>43364</v>
      </c>
      <c r="B22" s="130" t="s">
        <v>48</v>
      </c>
      <c r="C22" s="127"/>
      <c r="D22" s="6">
        <v>75000</v>
      </c>
      <c r="E22" s="12">
        <v>80209350</v>
      </c>
      <c r="F22" s="12">
        <v>51003457</v>
      </c>
      <c r="G22" s="7" t="s">
        <v>49</v>
      </c>
    </row>
    <row r="23" spans="1:7" ht="21" customHeight="1">
      <c r="A23" s="5">
        <v>43368</v>
      </c>
      <c r="B23" s="130" t="s">
        <v>7</v>
      </c>
      <c r="C23" s="127"/>
      <c r="D23" s="6">
        <v>75000</v>
      </c>
      <c r="E23" s="12">
        <v>51003457</v>
      </c>
      <c r="F23" s="12">
        <v>12452322</v>
      </c>
      <c r="G23" s="7" t="s">
        <v>50</v>
      </c>
    </row>
    <row r="24" spans="1:7" ht="21" customHeight="1">
      <c r="A24" s="5">
        <v>43369</v>
      </c>
      <c r="B24" s="130" t="s">
        <v>7</v>
      </c>
      <c r="C24" s="127"/>
      <c r="D24" s="6">
        <v>1428.97</v>
      </c>
      <c r="E24" s="2">
        <v>51003457</v>
      </c>
      <c r="F24" s="11" t="s">
        <v>8</v>
      </c>
      <c r="G24" s="7" t="s">
        <v>51</v>
      </c>
    </row>
    <row r="25" spans="1:7" ht="21" customHeight="1">
      <c r="A25" s="5">
        <v>43369</v>
      </c>
      <c r="B25" s="130" t="s">
        <v>7</v>
      </c>
      <c r="C25" s="127"/>
      <c r="D25" s="6">
        <v>1515.41</v>
      </c>
      <c r="E25" s="2">
        <v>51003457</v>
      </c>
      <c r="F25" s="11" t="s">
        <v>8</v>
      </c>
      <c r="G25" s="7" t="s">
        <v>52</v>
      </c>
    </row>
    <row r="26" spans="1:7" ht="21" customHeight="1">
      <c r="A26" s="26">
        <v>43369</v>
      </c>
      <c r="B26" s="124" t="s">
        <v>7</v>
      </c>
      <c r="C26" s="122"/>
      <c r="D26" s="28">
        <v>17282.06</v>
      </c>
      <c r="E26" s="22">
        <v>12452470</v>
      </c>
      <c r="F26" s="27">
        <v>51003457</v>
      </c>
      <c r="G26" s="31" t="s">
        <v>55</v>
      </c>
    </row>
    <row r="27" spans="1:7" ht="21" customHeight="1">
      <c r="A27" s="26">
        <v>43369</v>
      </c>
      <c r="B27" s="124" t="s">
        <v>7</v>
      </c>
      <c r="C27" s="122"/>
      <c r="D27" s="33">
        <v>47574.17</v>
      </c>
      <c r="E27" s="22">
        <v>51010674</v>
      </c>
      <c r="F27" s="27">
        <v>51003457</v>
      </c>
      <c r="G27" s="31" t="s">
        <v>56</v>
      </c>
    </row>
    <row r="28" spans="1:7" ht="21" customHeight="1">
      <c r="A28" s="26">
        <v>43369</v>
      </c>
      <c r="B28" s="124" t="s">
        <v>7</v>
      </c>
      <c r="C28" s="122"/>
      <c r="D28" s="28">
        <v>11612.9</v>
      </c>
      <c r="E28" s="22">
        <v>12452470</v>
      </c>
      <c r="F28" s="27">
        <v>51003457</v>
      </c>
      <c r="G28" s="31" t="s">
        <v>53</v>
      </c>
    </row>
    <row r="29" spans="1:7" ht="21" customHeight="1">
      <c r="A29" s="26">
        <v>43369</v>
      </c>
      <c r="B29" s="124" t="s">
        <v>7</v>
      </c>
      <c r="C29" s="122"/>
      <c r="D29" s="28">
        <v>33815.64</v>
      </c>
      <c r="E29" s="22">
        <v>51010674</v>
      </c>
      <c r="F29" s="27">
        <v>51003457</v>
      </c>
      <c r="G29" s="31" t="s">
        <v>54</v>
      </c>
    </row>
    <row r="30" spans="1:7" ht="21" customHeight="1">
      <c r="A30" s="5">
        <v>43369</v>
      </c>
      <c r="B30" s="124" t="s">
        <v>7</v>
      </c>
      <c r="C30" s="122"/>
      <c r="D30" s="6">
        <v>58.64</v>
      </c>
      <c r="E30" s="2">
        <v>51010674</v>
      </c>
      <c r="F30" s="11">
        <v>51003457</v>
      </c>
      <c r="G30" s="7" t="s">
        <v>57</v>
      </c>
    </row>
    <row r="31" spans="1:7" ht="21" customHeight="1">
      <c r="A31" s="5">
        <v>43370</v>
      </c>
      <c r="B31" s="124" t="s">
        <v>48</v>
      </c>
      <c r="C31" s="122"/>
      <c r="D31" s="6">
        <v>983367.5</v>
      </c>
      <c r="E31" s="2">
        <v>80231000</v>
      </c>
      <c r="F31" s="11">
        <v>80211111</v>
      </c>
      <c r="G31" s="7" t="s">
        <v>58</v>
      </c>
    </row>
    <row r="32" spans="1:7" ht="21" customHeight="1">
      <c r="A32" s="5">
        <v>43370</v>
      </c>
      <c r="B32" s="130" t="s">
        <v>7</v>
      </c>
      <c r="C32" s="127"/>
      <c r="D32" s="6">
        <v>21801.52</v>
      </c>
      <c r="E32" s="13">
        <v>51003457</v>
      </c>
      <c r="F32" s="12">
        <v>12452470</v>
      </c>
      <c r="G32" s="7" t="s">
        <v>10</v>
      </c>
    </row>
    <row r="33" spans="1:7" ht="21" customHeight="1">
      <c r="A33" s="5">
        <v>43370</v>
      </c>
      <c r="B33" s="130" t="s">
        <v>7</v>
      </c>
      <c r="C33" s="127"/>
      <c r="D33" s="6">
        <v>200</v>
      </c>
      <c r="E33" s="13">
        <v>51003457</v>
      </c>
      <c r="F33" s="12">
        <v>12452489</v>
      </c>
      <c r="G33" s="7" t="s">
        <v>10</v>
      </c>
    </row>
    <row r="34" spans="1:7" ht="21" customHeight="1">
      <c r="A34" s="5">
        <v>43370</v>
      </c>
      <c r="B34" s="130" t="s">
        <v>7</v>
      </c>
      <c r="C34" s="127"/>
      <c r="D34" s="6">
        <v>11095</v>
      </c>
      <c r="E34" s="13">
        <v>51003457</v>
      </c>
      <c r="F34" s="12">
        <v>51003562</v>
      </c>
      <c r="G34" s="7" t="s">
        <v>10</v>
      </c>
    </row>
    <row r="35" spans="1:7" ht="21" customHeight="1">
      <c r="A35" s="5">
        <v>43370</v>
      </c>
      <c r="B35" s="130" t="s">
        <v>7</v>
      </c>
      <c r="C35" s="127"/>
      <c r="D35" s="6">
        <v>6630</v>
      </c>
      <c r="E35" s="13">
        <v>51003457</v>
      </c>
      <c r="F35" s="12">
        <v>51003570</v>
      </c>
      <c r="G35" s="7" t="s">
        <v>10</v>
      </c>
    </row>
    <row r="36" spans="1:7" ht="21" customHeight="1">
      <c r="A36" s="5">
        <v>43370</v>
      </c>
      <c r="B36" s="130" t="s">
        <v>7</v>
      </c>
      <c r="C36" s="127"/>
      <c r="D36" s="6">
        <v>1175</v>
      </c>
      <c r="E36" s="13">
        <v>51003457</v>
      </c>
      <c r="F36" s="12">
        <v>51010542</v>
      </c>
      <c r="G36" s="7" t="s">
        <v>10</v>
      </c>
    </row>
    <row r="37" spans="1:7" ht="21" customHeight="1">
      <c r="A37" s="5">
        <v>43370</v>
      </c>
      <c r="B37" s="130" t="s">
        <v>7</v>
      </c>
      <c r="C37" s="127"/>
      <c r="D37" s="6">
        <v>67610.44</v>
      </c>
      <c r="E37" s="13">
        <v>51003457</v>
      </c>
      <c r="F37" s="12">
        <v>51010674</v>
      </c>
      <c r="G37" s="7" t="s">
        <v>10</v>
      </c>
    </row>
    <row r="38" spans="1:7" ht="21" customHeight="1">
      <c r="A38" s="5">
        <v>43370</v>
      </c>
      <c r="B38" s="131" t="s">
        <v>9</v>
      </c>
      <c r="C38" s="127"/>
      <c r="D38" s="6">
        <v>3624767.66</v>
      </c>
      <c r="E38" s="2">
        <v>80210240</v>
      </c>
      <c r="F38" s="2">
        <v>80211161</v>
      </c>
      <c r="G38" s="7" t="s">
        <v>61</v>
      </c>
    </row>
    <row r="39" spans="1:7" ht="21" customHeight="1">
      <c r="A39" s="5">
        <v>43370</v>
      </c>
      <c r="B39" s="130" t="s">
        <v>9</v>
      </c>
      <c r="C39" s="130"/>
      <c r="D39" s="10">
        <v>80030.78</v>
      </c>
      <c r="E39" s="2">
        <v>80211900</v>
      </c>
      <c r="F39" s="2">
        <v>80211910</v>
      </c>
      <c r="G39" s="7" t="s">
        <v>59</v>
      </c>
    </row>
    <row r="40" spans="1:7" ht="21" customHeight="1">
      <c r="A40" s="5">
        <v>43370</v>
      </c>
      <c r="B40" s="127" t="s">
        <v>9</v>
      </c>
      <c r="C40" s="127"/>
      <c r="D40" s="6">
        <v>18862.82</v>
      </c>
      <c r="E40" s="2">
        <v>80211900</v>
      </c>
      <c r="F40" s="2">
        <v>80211161</v>
      </c>
      <c r="G40" s="7" t="s">
        <v>60</v>
      </c>
    </row>
    <row r="41" spans="1:7" ht="21" customHeight="1">
      <c r="A41" s="5">
        <v>43370</v>
      </c>
      <c r="B41" s="127" t="s">
        <v>9</v>
      </c>
      <c r="C41" s="127"/>
      <c r="D41" s="6">
        <v>155720.99</v>
      </c>
      <c r="E41" s="13">
        <v>80205450</v>
      </c>
      <c r="F41" s="2">
        <v>80230030</v>
      </c>
      <c r="G41" s="7" t="s">
        <v>62</v>
      </c>
    </row>
    <row r="42" spans="1:7" ht="21" customHeight="1">
      <c r="A42" s="5">
        <v>43370</v>
      </c>
      <c r="B42" s="127" t="s">
        <v>9</v>
      </c>
      <c r="C42" s="127"/>
      <c r="D42" s="6">
        <v>112172.41</v>
      </c>
      <c r="E42" s="13">
        <v>80205450</v>
      </c>
      <c r="F42" s="2">
        <v>80211161</v>
      </c>
      <c r="G42" s="7" t="s">
        <v>63</v>
      </c>
    </row>
    <row r="43" spans="1:7" ht="21" customHeight="1">
      <c r="A43" s="5">
        <v>43370</v>
      </c>
      <c r="B43" s="127" t="s">
        <v>9</v>
      </c>
      <c r="C43" s="127"/>
      <c r="D43" s="6">
        <v>29500</v>
      </c>
      <c r="E43" s="13">
        <v>80207450</v>
      </c>
      <c r="F43" s="12">
        <v>51006618</v>
      </c>
      <c r="G43" s="7" t="s">
        <v>64</v>
      </c>
    </row>
    <row r="44" spans="1:7" ht="21" customHeight="1">
      <c r="A44" s="15">
        <v>43370</v>
      </c>
      <c r="B44" s="127" t="s">
        <v>9</v>
      </c>
      <c r="C44" s="127"/>
      <c r="D44" s="18">
        <v>242460</v>
      </c>
      <c r="E44" s="20">
        <v>80211111</v>
      </c>
      <c r="F44" s="21">
        <v>80212241</v>
      </c>
      <c r="G44" s="19" t="s">
        <v>65</v>
      </c>
    </row>
    <row r="45" spans="1:7" ht="21" customHeight="1">
      <c r="A45" s="5"/>
      <c r="B45" s="130"/>
      <c r="C45" s="127"/>
      <c r="D45" s="6"/>
      <c r="E45" s="13"/>
      <c r="F45" s="12"/>
      <c r="G45" s="7"/>
    </row>
    <row r="46" spans="1:7" ht="21" customHeight="1">
      <c r="A46" s="5"/>
      <c r="B46" s="127"/>
      <c r="C46" s="127"/>
      <c r="D46" s="6">
        <f>SUM(D4:D45)</f>
        <v>7979965.920000002</v>
      </c>
      <c r="E46" s="2"/>
      <c r="F46" s="2"/>
      <c r="G46" s="7"/>
    </row>
    <row r="47" spans="1:7" ht="21" customHeight="1">
      <c r="A47" s="5"/>
      <c r="B47" s="127"/>
      <c r="C47" s="127"/>
      <c r="D47" s="6"/>
      <c r="E47" s="2"/>
      <c r="F47" s="2"/>
      <c r="G47" s="7"/>
    </row>
    <row r="48" spans="1:7" ht="21" customHeight="1">
      <c r="A48" s="5"/>
      <c r="B48" s="127"/>
      <c r="C48" s="127"/>
      <c r="D48" s="6"/>
      <c r="E48" s="2"/>
      <c r="F48" s="2"/>
      <c r="G48" s="7"/>
    </row>
    <row r="49" spans="1:7" ht="21" customHeight="1">
      <c r="A49" s="5"/>
      <c r="B49" s="127"/>
      <c r="C49" s="127"/>
      <c r="D49" s="6"/>
      <c r="E49" s="2"/>
      <c r="F49" s="2"/>
      <c r="G49" s="7"/>
    </row>
    <row r="50" spans="1:7" ht="21" customHeight="1">
      <c r="A50" s="5"/>
      <c r="B50" s="127"/>
      <c r="C50" s="127"/>
      <c r="D50" s="6"/>
      <c r="E50" s="2"/>
      <c r="F50" s="2"/>
      <c r="G50" s="7"/>
    </row>
    <row r="51" spans="1:7" ht="21" customHeight="1">
      <c r="A51" s="5"/>
      <c r="B51" s="127"/>
      <c r="C51" s="127"/>
      <c r="D51" s="6"/>
      <c r="E51" s="2"/>
      <c r="F51" s="2"/>
      <c r="G51" s="7"/>
    </row>
    <row r="52" spans="1:7" ht="21" customHeight="1">
      <c r="A52" s="5"/>
      <c r="B52" s="127"/>
      <c r="C52" s="127"/>
      <c r="D52" s="6"/>
      <c r="E52" s="2"/>
      <c r="F52" s="2"/>
      <c r="G52" s="7"/>
    </row>
    <row r="53" spans="1:7" ht="21" customHeight="1">
      <c r="A53" s="5"/>
      <c r="B53" s="2"/>
      <c r="C53" s="2"/>
      <c r="D53" s="6"/>
      <c r="E53" s="2"/>
      <c r="F53" s="2"/>
      <c r="G53" s="7"/>
    </row>
    <row r="54" spans="1:7" ht="21" customHeight="1">
      <c r="A54" s="5"/>
      <c r="B54" s="127"/>
      <c r="C54" s="127"/>
      <c r="D54" s="6"/>
      <c r="E54" s="2"/>
      <c r="F54" s="2"/>
      <c r="G54" s="7"/>
    </row>
    <row r="55" spans="1:7" ht="21" customHeight="1">
      <c r="A55" s="5"/>
      <c r="B55" s="127"/>
      <c r="C55" s="127"/>
      <c r="D55" s="6"/>
      <c r="E55" s="2"/>
      <c r="F55" s="2"/>
      <c r="G55" s="7"/>
    </row>
    <row r="56" spans="1:7" ht="21" customHeight="1">
      <c r="A56" s="5"/>
      <c r="B56" s="127"/>
      <c r="C56" s="127"/>
      <c r="D56" s="6"/>
      <c r="E56" s="2"/>
      <c r="F56" s="2"/>
      <c r="G56" s="7"/>
    </row>
    <row r="57" spans="1:7" ht="21" customHeight="1">
      <c r="A57" s="8"/>
      <c r="B57" s="127"/>
      <c r="C57" s="127"/>
      <c r="D57" s="6"/>
      <c r="E57" s="2"/>
      <c r="F57" s="2"/>
      <c r="G57" s="7"/>
    </row>
    <row r="58" spans="1:6" ht="21" customHeight="1">
      <c r="A58" s="8"/>
      <c r="B58" s="127"/>
      <c r="C58" s="127"/>
      <c r="D58" s="6"/>
      <c r="E58" s="2"/>
      <c r="F58" s="2"/>
    </row>
    <row r="59" spans="1:7" ht="21" customHeight="1">
      <c r="A59" s="5"/>
      <c r="B59" s="127"/>
      <c r="C59" s="127"/>
      <c r="D59" s="6"/>
      <c r="E59" s="2"/>
      <c r="F59" s="2"/>
      <c r="G59" s="7"/>
    </row>
    <row r="60" spans="1:6" ht="12.75">
      <c r="A60" s="5"/>
      <c r="B60" s="127"/>
      <c r="C60" s="127"/>
      <c r="D60" s="6"/>
      <c r="E60" s="2"/>
      <c r="F60" s="2"/>
    </row>
    <row r="61" spans="1:6" ht="12.75">
      <c r="A61" s="5"/>
      <c r="B61" s="127"/>
      <c r="C61" s="127"/>
      <c r="D61" s="6"/>
      <c r="E61" s="2"/>
      <c r="F61" s="2"/>
    </row>
    <row r="62" spans="1:6" ht="12.75">
      <c r="A62" s="5"/>
      <c r="B62" s="127"/>
      <c r="C62" s="127"/>
      <c r="D62" s="6"/>
      <c r="E62" s="2"/>
      <c r="F62" s="2"/>
    </row>
    <row r="63" spans="1:6" ht="12.75">
      <c r="A63" s="5"/>
      <c r="B63" s="127"/>
      <c r="C63" s="127"/>
      <c r="D63" s="6"/>
      <c r="E63" s="2"/>
      <c r="F63" s="2"/>
    </row>
    <row r="64" spans="1:6" ht="12.75">
      <c r="A64" s="5"/>
      <c r="B64" s="127"/>
      <c r="C64" s="127"/>
      <c r="D64" s="6"/>
      <c r="E64" s="2"/>
      <c r="F64" s="2"/>
    </row>
    <row r="65" spans="1:6" ht="12.75">
      <c r="A65" s="5"/>
      <c r="B65" s="127"/>
      <c r="C65" s="127"/>
      <c r="D65" s="6"/>
      <c r="E65" s="2"/>
      <c r="F65" s="2"/>
    </row>
    <row r="66" spans="1:7" ht="12.75">
      <c r="A66" s="5"/>
      <c r="B66" s="127"/>
      <c r="C66" s="127"/>
      <c r="D66" s="6"/>
      <c r="E66" s="2"/>
      <c r="F66" s="2"/>
      <c r="G66" s="9"/>
    </row>
    <row r="67" spans="1:6" ht="12.75">
      <c r="A67" s="5"/>
      <c r="B67" s="127"/>
      <c r="C67" s="127"/>
      <c r="D67" s="6"/>
      <c r="E67" s="2"/>
      <c r="F67" s="2"/>
    </row>
    <row r="68" spans="1:6" ht="12.75">
      <c r="A68" s="5"/>
      <c r="B68" s="127"/>
      <c r="C68" s="127"/>
      <c r="D68" s="6"/>
      <c r="E68" s="2"/>
      <c r="F68" s="2"/>
    </row>
    <row r="69" spans="1:6" ht="12.75">
      <c r="A69" s="5"/>
      <c r="B69" s="127"/>
      <c r="C69" s="127"/>
      <c r="D69" s="6"/>
      <c r="E69" s="2"/>
      <c r="F69" s="2"/>
    </row>
  </sheetData>
  <sheetProtection/>
  <mergeCells count="69">
    <mergeCell ref="B30:C30"/>
    <mergeCell ref="B31:C31"/>
    <mergeCell ref="B22:C22"/>
    <mergeCell ref="B23:C23"/>
    <mergeCell ref="B24:C24"/>
    <mergeCell ref="B25:C25"/>
    <mergeCell ref="B28:C28"/>
    <mergeCell ref="B29:C29"/>
    <mergeCell ref="B26:C26"/>
    <mergeCell ref="B17:C17"/>
    <mergeCell ref="B18:C18"/>
    <mergeCell ref="B20:C20"/>
    <mergeCell ref="B21:C21"/>
    <mergeCell ref="B15:C15"/>
    <mergeCell ref="B27:C27"/>
    <mergeCell ref="B68:C68"/>
    <mergeCell ref="B69:C69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49:C49"/>
    <mergeCell ref="B50:C50"/>
    <mergeCell ref="B51:C51"/>
    <mergeCell ref="B52:C52"/>
    <mergeCell ref="B54:C54"/>
    <mergeCell ref="B55:C55"/>
    <mergeCell ref="B46:C46"/>
    <mergeCell ref="B47:C47"/>
    <mergeCell ref="B48:C48"/>
    <mergeCell ref="B44:C44"/>
    <mergeCell ref="B45:C4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7:C7"/>
    <mergeCell ref="B8:C8"/>
    <mergeCell ref="B9:C9"/>
    <mergeCell ref="B19:C19"/>
    <mergeCell ref="B10:C10"/>
    <mergeCell ref="B11:C11"/>
    <mergeCell ref="B12:C12"/>
    <mergeCell ref="B13:C13"/>
    <mergeCell ref="B14:C14"/>
    <mergeCell ref="B16:C16"/>
    <mergeCell ref="A1:C1"/>
    <mergeCell ref="D1:H1"/>
    <mergeCell ref="A2:H2"/>
    <mergeCell ref="B3:C3"/>
    <mergeCell ref="B4:C4"/>
    <mergeCell ref="B6:C6"/>
    <mergeCell ref="B5:C5"/>
  </mergeCells>
  <printOptions gridLines="1"/>
  <pageMargins left="0" right="0" top="0.5" bottom="0.25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PageLayoutView="0" workbookViewId="0" topLeftCell="A25">
      <selection activeCell="I16" sqref="I16"/>
    </sheetView>
  </sheetViews>
  <sheetFormatPr defaultColWidth="9.140625" defaultRowHeight="12.75"/>
  <cols>
    <col min="1" max="1" width="10.140625" style="0" bestFit="1" customWidth="1"/>
    <col min="3" max="3" width="3.57421875" style="0" customWidth="1"/>
    <col min="4" max="4" width="15.57421875" style="0" customWidth="1"/>
    <col min="5" max="5" width="14.7109375" style="0" customWidth="1"/>
    <col min="6" max="6" width="17.57421875" style="7" customWidth="1"/>
    <col min="7" max="7" width="23.28125" style="0" bestFit="1" customWidth="1"/>
    <col min="8" max="8" width="9.140625" style="0" hidden="1" customWidth="1"/>
  </cols>
  <sheetData>
    <row r="1" spans="1:8" s="1" customFormat="1" ht="15.75">
      <c r="A1" s="128" t="s">
        <v>0</v>
      </c>
      <c r="B1" s="128"/>
      <c r="C1" s="128"/>
      <c r="D1" s="128" t="s">
        <v>68</v>
      </c>
      <c r="E1" s="128"/>
      <c r="F1" s="128"/>
      <c r="G1" s="128"/>
      <c r="H1" s="128"/>
    </row>
    <row r="2" spans="1:8" ht="12.75">
      <c r="A2" s="127"/>
      <c r="B2" s="127"/>
      <c r="C2" s="127"/>
      <c r="D2" s="127"/>
      <c r="E2" s="127"/>
      <c r="F2" s="127"/>
      <c r="G2" s="127"/>
      <c r="H2" s="127"/>
    </row>
    <row r="3" spans="1:7" ht="12.75">
      <c r="A3" s="3" t="s">
        <v>1</v>
      </c>
      <c r="B3" s="129" t="s">
        <v>2</v>
      </c>
      <c r="C3" s="129"/>
      <c r="D3" s="3" t="s">
        <v>3</v>
      </c>
      <c r="E3" s="4" t="s">
        <v>4</v>
      </c>
      <c r="F3" s="38" t="s">
        <v>5</v>
      </c>
      <c r="G3" s="4" t="s">
        <v>6</v>
      </c>
    </row>
    <row r="4" spans="1:7" ht="21" customHeight="1">
      <c r="A4" s="5">
        <v>43377</v>
      </c>
      <c r="B4" s="130" t="s">
        <v>7</v>
      </c>
      <c r="C4" s="127"/>
      <c r="D4" s="6">
        <v>7943.54</v>
      </c>
      <c r="E4" s="2">
        <v>51003457</v>
      </c>
      <c r="F4" s="37" t="s">
        <v>8</v>
      </c>
      <c r="G4" s="7" t="s">
        <v>69</v>
      </c>
    </row>
    <row r="5" spans="1:7" ht="21" customHeight="1">
      <c r="A5" s="5">
        <v>43377</v>
      </c>
      <c r="B5" s="130" t="s">
        <v>7</v>
      </c>
      <c r="C5" s="127"/>
      <c r="D5" s="6">
        <v>3094.37</v>
      </c>
      <c r="E5" s="2">
        <v>51003457</v>
      </c>
      <c r="F5" s="37" t="s">
        <v>8</v>
      </c>
      <c r="G5" s="7" t="s">
        <v>70</v>
      </c>
    </row>
    <row r="6" spans="1:7" ht="21" customHeight="1">
      <c r="A6" s="5">
        <v>43377</v>
      </c>
      <c r="B6" s="130" t="s">
        <v>48</v>
      </c>
      <c r="C6" s="127"/>
      <c r="D6" s="6">
        <v>5072366</v>
      </c>
      <c r="E6" s="2">
        <v>80210304</v>
      </c>
      <c r="F6" s="37" t="s">
        <v>71</v>
      </c>
      <c r="G6" s="7" t="s">
        <v>72</v>
      </c>
    </row>
    <row r="7" spans="1:7" ht="21" customHeight="1">
      <c r="A7" s="5">
        <v>43382</v>
      </c>
      <c r="B7" s="130" t="s">
        <v>7</v>
      </c>
      <c r="C7" s="127"/>
      <c r="D7" s="6">
        <v>56.89</v>
      </c>
      <c r="E7" s="2">
        <v>51010674</v>
      </c>
      <c r="F7" s="40">
        <v>51003457</v>
      </c>
      <c r="G7" s="7" t="s">
        <v>73</v>
      </c>
    </row>
    <row r="8" spans="1:7" ht="21" customHeight="1">
      <c r="A8" s="5">
        <v>43382</v>
      </c>
      <c r="B8" s="130" t="s">
        <v>7</v>
      </c>
      <c r="C8" s="127"/>
      <c r="D8" s="6">
        <v>35</v>
      </c>
      <c r="E8" s="2">
        <v>51010674</v>
      </c>
      <c r="F8" s="40">
        <v>51003457</v>
      </c>
      <c r="G8" s="7" t="s">
        <v>74</v>
      </c>
    </row>
    <row r="9" spans="1:7" ht="21" customHeight="1">
      <c r="A9" s="5">
        <v>43382</v>
      </c>
      <c r="B9" s="130" t="s">
        <v>7</v>
      </c>
      <c r="C9" s="127"/>
      <c r="D9" s="6">
        <v>21582.21</v>
      </c>
      <c r="E9" s="2">
        <v>51003457</v>
      </c>
      <c r="F9" s="40">
        <v>12452470</v>
      </c>
      <c r="G9" s="7" t="s">
        <v>75</v>
      </c>
    </row>
    <row r="10" spans="1:7" ht="21" customHeight="1">
      <c r="A10" s="5">
        <v>43382</v>
      </c>
      <c r="B10" s="130" t="s">
        <v>7</v>
      </c>
      <c r="C10" s="127"/>
      <c r="D10" s="6">
        <v>75</v>
      </c>
      <c r="E10" s="2">
        <v>51003457</v>
      </c>
      <c r="F10" s="40">
        <v>12452489</v>
      </c>
      <c r="G10" s="7" t="s">
        <v>75</v>
      </c>
    </row>
    <row r="11" spans="1:7" ht="21" customHeight="1">
      <c r="A11" s="5">
        <v>43382</v>
      </c>
      <c r="B11" s="130" t="s">
        <v>7</v>
      </c>
      <c r="C11" s="127"/>
      <c r="D11" s="6">
        <v>9020</v>
      </c>
      <c r="E11" s="2">
        <v>51003457</v>
      </c>
      <c r="F11" s="40">
        <v>51003562</v>
      </c>
      <c r="G11" s="7" t="s">
        <v>75</v>
      </c>
    </row>
    <row r="12" spans="1:7" ht="21" customHeight="1">
      <c r="A12" s="5">
        <v>43382</v>
      </c>
      <c r="B12" s="130" t="s">
        <v>7</v>
      </c>
      <c r="C12" s="127"/>
      <c r="D12" s="6">
        <v>4680</v>
      </c>
      <c r="E12" s="2">
        <v>51003457</v>
      </c>
      <c r="F12" s="40">
        <v>51003570</v>
      </c>
      <c r="G12" s="7" t="s">
        <v>75</v>
      </c>
    </row>
    <row r="13" spans="1:7" ht="21" customHeight="1">
      <c r="A13" s="5">
        <v>43382</v>
      </c>
      <c r="B13" s="130" t="s">
        <v>7</v>
      </c>
      <c r="C13" s="127"/>
      <c r="D13" s="6">
        <v>750</v>
      </c>
      <c r="E13" s="2">
        <v>51003457</v>
      </c>
      <c r="F13" s="40">
        <v>51010542</v>
      </c>
      <c r="G13" s="7" t="s">
        <v>75</v>
      </c>
    </row>
    <row r="14" spans="1:7" ht="21" customHeight="1">
      <c r="A14" s="5">
        <v>43382</v>
      </c>
      <c r="B14" s="130" t="s">
        <v>7</v>
      </c>
      <c r="C14" s="127"/>
      <c r="D14" s="6">
        <v>56882.59</v>
      </c>
      <c r="E14" s="2">
        <v>51003457</v>
      </c>
      <c r="F14" s="40">
        <v>51010674</v>
      </c>
      <c r="G14" s="7" t="s">
        <v>75</v>
      </c>
    </row>
    <row r="15" spans="1:7" ht="21" customHeight="1">
      <c r="A15" s="5">
        <v>43377</v>
      </c>
      <c r="B15" s="130" t="s">
        <v>48</v>
      </c>
      <c r="C15" s="127"/>
      <c r="D15" s="6">
        <v>15000</v>
      </c>
      <c r="E15" s="2">
        <v>80210304</v>
      </c>
      <c r="F15" s="37" t="s">
        <v>77</v>
      </c>
      <c r="G15" s="7" t="s">
        <v>76</v>
      </c>
    </row>
    <row r="16" spans="1:7" ht="21" customHeight="1">
      <c r="A16" s="5">
        <v>43382</v>
      </c>
      <c r="B16" s="130" t="s">
        <v>48</v>
      </c>
      <c r="C16" s="127"/>
      <c r="D16" s="6">
        <v>750</v>
      </c>
      <c r="E16" s="2">
        <v>80210304</v>
      </c>
      <c r="F16" s="37" t="s">
        <v>78</v>
      </c>
      <c r="G16" s="7" t="s">
        <v>76</v>
      </c>
    </row>
    <row r="17" spans="1:7" ht="21" customHeight="1">
      <c r="A17" s="5">
        <v>43382</v>
      </c>
      <c r="B17" s="130" t="s">
        <v>48</v>
      </c>
      <c r="C17" s="127"/>
      <c r="D17" s="6">
        <v>68250</v>
      </c>
      <c r="E17" s="2">
        <v>80210304</v>
      </c>
      <c r="F17" s="37" t="s">
        <v>79</v>
      </c>
      <c r="G17" s="7" t="s">
        <v>76</v>
      </c>
    </row>
    <row r="18" spans="1:7" ht="21" customHeight="1">
      <c r="A18" s="5">
        <v>43382</v>
      </c>
      <c r="B18" s="130" t="s">
        <v>48</v>
      </c>
      <c r="C18" s="127"/>
      <c r="D18" s="6">
        <v>742</v>
      </c>
      <c r="E18" s="2">
        <v>80210304</v>
      </c>
      <c r="F18" s="37" t="s">
        <v>80</v>
      </c>
      <c r="G18" s="7" t="s">
        <v>76</v>
      </c>
    </row>
    <row r="19" spans="1:7" ht="21" customHeight="1">
      <c r="A19" s="5">
        <v>43382</v>
      </c>
      <c r="B19" s="130" t="s">
        <v>48</v>
      </c>
      <c r="C19" s="127"/>
      <c r="D19" s="6">
        <v>1125</v>
      </c>
      <c r="E19" s="2">
        <v>80210304</v>
      </c>
      <c r="F19" s="37" t="s">
        <v>81</v>
      </c>
      <c r="G19" s="7" t="s">
        <v>76</v>
      </c>
    </row>
    <row r="20" spans="1:7" ht="21" customHeight="1">
      <c r="A20" s="5">
        <v>43382</v>
      </c>
      <c r="B20" s="130" t="s">
        <v>48</v>
      </c>
      <c r="C20" s="127"/>
      <c r="D20" s="6">
        <v>634.42</v>
      </c>
      <c r="E20" s="2">
        <v>80210304</v>
      </c>
      <c r="F20" s="37" t="s">
        <v>82</v>
      </c>
      <c r="G20" s="7" t="s">
        <v>76</v>
      </c>
    </row>
    <row r="21" spans="1:7" ht="21" customHeight="1">
      <c r="A21" s="5">
        <v>43382</v>
      </c>
      <c r="B21" s="130" t="s">
        <v>48</v>
      </c>
      <c r="C21" s="127"/>
      <c r="D21" s="6">
        <v>53500</v>
      </c>
      <c r="E21" s="2">
        <v>80210304</v>
      </c>
      <c r="F21" s="37" t="s">
        <v>83</v>
      </c>
      <c r="G21" s="7" t="s">
        <v>76</v>
      </c>
    </row>
    <row r="22" spans="1:7" ht="21" customHeight="1">
      <c r="A22" s="5">
        <v>43382</v>
      </c>
      <c r="B22" s="130" t="s">
        <v>48</v>
      </c>
      <c r="C22" s="127"/>
      <c r="D22" s="6">
        <v>10000</v>
      </c>
      <c r="E22" s="2">
        <v>80210304</v>
      </c>
      <c r="F22" s="37" t="s">
        <v>84</v>
      </c>
      <c r="G22" s="7" t="s">
        <v>76</v>
      </c>
    </row>
    <row r="23" spans="1:7" ht="21" customHeight="1">
      <c r="A23" s="5">
        <v>43388</v>
      </c>
      <c r="B23" s="130" t="s">
        <v>7</v>
      </c>
      <c r="C23" s="127"/>
      <c r="D23" s="6">
        <v>3000</v>
      </c>
      <c r="E23" s="2">
        <v>51003457</v>
      </c>
      <c r="F23" s="40">
        <v>51003589</v>
      </c>
      <c r="G23" s="7" t="s">
        <v>85</v>
      </c>
    </row>
    <row r="24" spans="1:7" ht="21" customHeight="1">
      <c r="A24" s="5">
        <v>43388</v>
      </c>
      <c r="B24" s="130" t="s">
        <v>7</v>
      </c>
      <c r="C24" s="127"/>
      <c r="D24" s="6">
        <v>11850</v>
      </c>
      <c r="E24" s="13">
        <v>51003457</v>
      </c>
      <c r="F24" s="41">
        <v>51003597</v>
      </c>
      <c r="G24" s="7" t="s">
        <v>86</v>
      </c>
    </row>
    <row r="25" spans="1:7" ht="21" customHeight="1">
      <c r="A25" s="5">
        <v>43388</v>
      </c>
      <c r="B25" s="130" t="s">
        <v>7</v>
      </c>
      <c r="C25" s="127"/>
      <c r="D25" s="6">
        <v>2051.77</v>
      </c>
      <c r="E25" s="2">
        <v>51003457</v>
      </c>
      <c r="F25" s="40" t="s">
        <v>8</v>
      </c>
      <c r="G25" s="7" t="s">
        <v>87</v>
      </c>
    </row>
    <row r="26" spans="1:7" ht="21" customHeight="1">
      <c r="A26" s="5">
        <v>43388</v>
      </c>
      <c r="B26" s="130" t="s">
        <v>7</v>
      </c>
      <c r="C26" s="127"/>
      <c r="D26" s="6">
        <v>1442.7</v>
      </c>
      <c r="E26" s="2">
        <v>51003457</v>
      </c>
      <c r="F26" s="40" t="s">
        <v>8</v>
      </c>
      <c r="G26" s="7" t="s">
        <v>88</v>
      </c>
    </row>
    <row r="27" spans="1:7" ht="21" customHeight="1">
      <c r="A27" s="5">
        <v>43391</v>
      </c>
      <c r="B27" s="130" t="s">
        <v>48</v>
      </c>
      <c r="C27" s="127"/>
      <c r="D27" s="6">
        <v>100000</v>
      </c>
      <c r="E27" s="13">
        <v>80209350</v>
      </c>
      <c r="F27" s="41">
        <v>12452322</v>
      </c>
      <c r="G27" s="7" t="s">
        <v>89</v>
      </c>
    </row>
    <row r="28" spans="1:7" ht="21" customHeight="1">
      <c r="A28" s="5">
        <v>43391</v>
      </c>
      <c r="B28" s="130" t="s">
        <v>7</v>
      </c>
      <c r="C28" s="127"/>
      <c r="D28" s="6">
        <v>8277.59</v>
      </c>
      <c r="E28" s="2">
        <v>51003457</v>
      </c>
      <c r="F28" s="40" t="s">
        <v>8</v>
      </c>
      <c r="G28" s="7" t="s">
        <v>91</v>
      </c>
    </row>
    <row r="29" spans="1:7" ht="21" customHeight="1">
      <c r="A29" s="5">
        <v>43391</v>
      </c>
      <c r="B29" s="130" t="s">
        <v>7</v>
      </c>
      <c r="C29" s="127"/>
      <c r="D29" s="6">
        <v>3013.28</v>
      </c>
      <c r="E29" s="2">
        <v>51003457</v>
      </c>
      <c r="F29" s="40" t="s">
        <v>8</v>
      </c>
      <c r="G29" s="7" t="s">
        <v>92</v>
      </c>
    </row>
    <row r="30" spans="1:7" ht="21" customHeight="1">
      <c r="A30" s="5">
        <v>43396</v>
      </c>
      <c r="B30" s="130" t="s">
        <v>48</v>
      </c>
      <c r="C30" s="127"/>
      <c r="D30" s="6">
        <v>1680000</v>
      </c>
      <c r="E30" s="2">
        <v>80211161</v>
      </c>
      <c r="F30" s="40">
        <v>80231000</v>
      </c>
      <c r="G30" s="7" t="s">
        <v>100</v>
      </c>
    </row>
    <row r="31" spans="1:7" ht="21" customHeight="1">
      <c r="A31" s="5">
        <v>43404</v>
      </c>
      <c r="B31" s="130" t="s">
        <v>7</v>
      </c>
      <c r="C31" s="127"/>
      <c r="D31" s="6">
        <v>5000</v>
      </c>
      <c r="E31" s="2">
        <v>51003457</v>
      </c>
      <c r="F31" s="40">
        <v>51003589</v>
      </c>
      <c r="G31" s="7" t="s">
        <v>85</v>
      </c>
    </row>
    <row r="32" spans="1:7" ht="21" customHeight="1">
      <c r="A32" s="5">
        <v>43404</v>
      </c>
      <c r="B32" s="130" t="s">
        <v>7</v>
      </c>
      <c r="C32" s="127"/>
      <c r="D32" s="6">
        <v>294616.64</v>
      </c>
      <c r="E32" s="2">
        <v>51003457</v>
      </c>
      <c r="F32" s="40">
        <v>51006081</v>
      </c>
      <c r="G32" s="7" t="s">
        <v>90</v>
      </c>
    </row>
    <row r="33" spans="1:7" ht="21" customHeight="1">
      <c r="A33" s="5">
        <v>43404</v>
      </c>
      <c r="B33" s="130" t="s">
        <v>7</v>
      </c>
      <c r="C33" s="127"/>
      <c r="D33" s="6">
        <v>1200</v>
      </c>
      <c r="E33" s="2">
        <v>51003457</v>
      </c>
      <c r="F33" s="40">
        <v>51003562</v>
      </c>
      <c r="G33" s="7" t="s">
        <v>93</v>
      </c>
    </row>
    <row r="34" spans="1:7" ht="21" customHeight="1">
      <c r="A34" s="5">
        <v>43404</v>
      </c>
      <c r="B34" s="130" t="s">
        <v>7</v>
      </c>
      <c r="C34" s="127"/>
      <c r="D34" s="6">
        <v>138.04</v>
      </c>
      <c r="E34" s="2">
        <v>51010674</v>
      </c>
      <c r="F34" s="2">
        <v>51003457</v>
      </c>
      <c r="G34" s="7" t="s">
        <v>94</v>
      </c>
    </row>
    <row r="35" spans="1:7" ht="21" customHeight="1">
      <c r="A35" s="5">
        <v>43404</v>
      </c>
      <c r="B35" s="130" t="s">
        <v>7</v>
      </c>
      <c r="C35" s="127"/>
      <c r="D35" s="6">
        <v>37.31</v>
      </c>
      <c r="E35" s="2">
        <v>51010674</v>
      </c>
      <c r="F35" s="2">
        <v>51003457</v>
      </c>
      <c r="G35" s="7" t="s">
        <v>94</v>
      </c>
    </row>
    <row r="36" spans="1:7" ht="21" customHeight="1">
      <c r="A36" s="5">
        <v>43404</v>
      </c>
      <c r="B36" s="130" t="s">
        <v>7</v>
      </c>
      <c r="C36" s="127"/>
      <c r="D36" s="6">
        <v>76.42</v>
      </c>
      <c r="E36" s="2">
        <v>51010674</v>
      </c>
      <c r="F36" s="2">
        <v>51003457</v>
      </c>
      <c r="G36" s="7" t="s">
        <v>94</v>
      </c>
    </row>
    <row r="37" spans="1:7" ht="21" customHeight="1">
      <c r="A37" s="5">
        <v>43404</v>
      </c>
      <c r="B37" s="130" t="s">
        <v>7</v>
      </c>
      <c r="C37" s="127"/>
      <c r="D37" s="6">
        <v>13300</v>
      </c>
      <c r="E37" s="2">
        <v>51003457</v>
      </c>
      <c r="F37" s="2">
        <v>51003597</v>
      </c>
      <c r="G37" s="7" t="s">
        <v>95</v>
      </c>
    </row>
    <row r="38" spans="1:7" ht="21" customHeight="1">
      <c r="A38" s="5">
        <v>43404</v>
      </c>
      <c r="B38" s="130" t="s">
        <v>7</v>
      </c>
      <c r="C38" s="127"/>
      <c r="D38" s="6">
        <v>7900</v>
      </c>
      <c r="E38" s="2">
        <v>51003457</v>
      </c>
      <c r="F38" s="2">
        <v>51003597</v>
      </c>
      <c r="G38" s="7" t="s">
        <v>96</v>
      </c>
    </row>
    <row r="39" spans="1:7" ht="21" customHeight="1">
      <c r="A39" s="5">
        <v>43404</v>
      </c>
      <c r="B39" s="130" t="s">
        <v>7</v>
      </c>
      <c r="C39" s="127"/>
      <c r="D39" s="6">
        <v>11850</v>
      </c>
      <c r="E39" s="2">
        <v>51003457</v>
      </c>
      <c r="F39" s="2">
        <v>51003597</v>
      </c>
      <c r="G39" s="7" t="s">
        <v>97</v>
      </c>
    </row>
    <row r="40" spans="1:7" ht="21" customHeight="1">
      <c r="A40" s="5">
        <v>43404</v>
      </c>
      <c r="B40" s="130" t="s">
        <v>7</v>
      </c>
      <c r="C40" s="127"/>
      <c r="D40" s="6">
        <v>1585.88</v>
      </c>
      <c r="E40" s="11">
        <v>51003457</v>
      </c>
      <c r="F40" s="40" t="s">
        <v>8</v>
      </c>
      <c r="G40" s="7" t="s">
        <v>98</v>
      </c>
    </row>
    <row r="41" spans="1:7" ht="21" customHeight="1">
      <c r="A41" s="5">
        <v>43404</v>
      </c>
      <c r="B41" s="130" t="s">
        <v>48</v>
      </c>
      <c r="C41" s="127"/>
      <c r="D41" s="6">
        <v>1973.75</v>
      </c>
      <c r="E41" s="11">
        <v>80211160</v>
      </c>
      <c r="F41" s="11">
        <v>80211111</v>
      </c>
      <c r="G41" s="7" t="s">
        <v>99</v>
      </c>
    </row>
    <row r="42" spans="1:7" ht="21" customHeight="1">
      <c r="A42" s="5"/>
      <c r="B42" s="130"/>
      <c r="C42" s="127"/>
      <c r="D42" s="6">
        <f>SUM(D4:D41)</f>
        <v>7473800.3999999985</v>
      </c>
      <c r="E42" s="13"/>
      <c r="F42" s="41"/>
      <c r="G42" s="7"/>
    </row>
    <row r="43" spans="1:7" ht="21" customHeight="1">
      <c r="A43" s="5"/>
      <c r="B43" s="130"/>
      <c r="C43" s="127"/>
      <c r="D43" s="6"/>
      <c r="E43" s="13"/>
      <c r="F43" s="39"/>
      <c r="G43" s="7"/>
    </row>
    <row r="44" spans="1:7" ht="21" customHeight="1">
      <c r="A44" s="5"/>
      <c r="B44" s="130"/>
      <c r="C44" s="127"/>
      <c r="D44" s="6"/>
      <c r="E44" s="13"/>
      <c r="F44" s="39"/>
      <c r="G44" s="7"/>
    </row>
    <row r="45" spans="1:7" ht="21" customHeight="1">
      <c r="A45" s="5"/>
      <c r="B45" s="130"/>
      <c r="C45" s="127"/>
      <c r="D45" s="6"/>
      <c r="E45" s="13"/>
      <c r="F45" s="39"/>
      <c r="G45" s="7"/>
    </row>
    <row r="46" spans="1:7" ht="21" customHeight="1">
      <c r="A46" s="5"/>
      <c r="B46" s="130"/>
      <c r="C46" s="127"/>
      <c r="D46" s="6"/>
      <c r="E46" s="13"/>
      <c r="F46" s="39"/>
      <c r="G46" s="7"/>
    </row>
    <row r="47" spans="1:7" ht="21" customHeight="1">
      <c r="A47" s="5"/>
      <c r="B47" s="130"/>
      <c r="C47" s="127"/>
      <c r="D47" s="6"/>
      <c r="E47" s="13"/>
      <c r="F47" s="39"/>
      <c r="G47" s="7"/>
    </row>
    <row r="48" spans="1:7" ht="21" customHeight="1">
      <c r="A48" s="5"/>
      <c r="B48" s="130"/>
      <c r="C48" s="127"/>
      <c r="D48" s="6"/>
      <c r="E48" s="13"/>
      <c r="F48" s="39"/>
      <c r="G48" s="7"/>
    </row>
    <row r="49" spans="1:7" ht="21" customHeight="1">
      <c r="A49" s="5"/>
      <c r="B49" s="130"/>
      <c r="C49" s="127"/>
      <c r="D49" s="6"/>
      <c r="E49" s="13"/>
      <c r="F49" s="39"/>
      <c r="G49" s="7"/>
    </row>
    <row r="50" spans="1:7" ht="21" customHeight="1">
      <c r="A50" s="5"/>
      <c r="B50" s="130"/>
      <c r="C50" s="127"/>
      <c r="D50" s="6"/>
      <c r="E50" s="13"/>
      <c r="F50" s="39"/>
      <c r="G50" s="7"/>
    </row>
    <row r="51" spans="1:7" ht="21" customHeight="1">
      <c r="A51" s="5"/>
      <c r="B51" s="130"/>
      <c r="C51" s="127"/>
      <c r="D51" s="6"/>
      <c r="E51" s="13"/>
      <c r="F51" s="39"/>
      <c r="G51" s="7"/>
    </row>
    <row r="52" spans="1:7" ht="21" customHeight="1">
      <c r="A52" s="5"/>
      <c r="B52" s="130"/>
      <c r="C52" s="127"/>
      <c r="D52" s="6"/>
      <c r="E52" s="13"/>
      <c r="F52" s="39"/>
      <c r="G52" s="7"/>
    </row>
    <row r="53" spans="1:7" ht="21" customHeight="1">
      <c r="A53" s="5"/>
      <c r="B53" s="130"/>
      <c r="C53" s="127"/>
      <c r="D53" s="6"/>
      <c r="E53" s="13"/>
      <c r="F53" s="39"/>
      <c r="G53" s="7"/>
    </row>
    <row r="54" spans="1:7" ht="21" customHeight="1">
      <c r="A54" s="5"/>
      <c r="B54" s="130"/>
      <c r="C54" s="127"/>
      <c r="D54" s="6"/>
      <c r="E54" s="13"/>
      <c r="F54" s="39"/>
      <c r="G54" s="7"/>
    </row>
    <row r="55" spans="1:7" ht="21" customHeight="1">
      <c r="A55" s="5"/>
      <c r="B55" s="130"/>
      <c r="C55" s="127"/>
      <c r="D55" s="6"/>
      <c r="E55" s="13"/>
      <c r="F55" s="39"/>
      <c r="G55" s="7"/>
    </row>
    <row r="56" spans="1:7" ht="21" customHeight="1">
      <c r="A56" s="5"/>
      <c r="B56" s="130"/>
      <c r="C56" s="127"/>
      <c r="D56" s="6"/>
      <c r="E56" s="13"/>
      <c r="F56" s="39"/>
      <c r="G56" s="7"/>
    </row>
    <row r="57" spans="1:7" ht="21" customHeight="1">
      <c r="A57" s="5"/>
      <c r="B57" s="130"/>
      <c r="C57" s="127"/>
      <c r="D57" s="6"/>
      <c r="E57" s="13"/>
      <c r="F57" s="39"/>
      <c r="G57" s="7"/>
    </row>
    <row r="58" spans="1:7" ht="21" customHeight="1">
      <c r="A58" s="5"/>
      <c r="B58" s="130"/>
      <c r="C58" s="127"/>
      <c r="D58" s="6"/>
      <c r="E58" s="13"/>
      <c r="F58" s="39"/>
      <c r="G58" s="7"/>
    </row>
    <row r="59" spans="1:7" ht="21" customHeight="1">
      <c r="A59" s="5"/>
      <c r="B59" s="130"/>
      <c r="C59" s="127"/>
      <c r="D59" s="6"/>
      <c r="E59" s="13"/>
      <c r="F59" s="39"/>
      <c r="G59" s="7"/>
    </row>
    <row r="60" spans="1:7" ht="21" customHeight="1">
      <c r="A60" s="5"/>
      <c r="B60" s="130"/>
      <c r="C60" s="127"/>
      <c r="D60" s="6"/>
      <c r="E60" s="13"/>
      <c r="F60" s="39"/>
      <c r="G60" s="7"/>
    </row>
    <row r="61" spans="1:7" ht="21" customHeight="1">
      <c r="A61" s="5"/>
      <c r="B61" s="130"/>
      <c r="C61" s="127"/>
      <c r="D61" s="6"/>
      <c r="E61" s="13"/>
      <c r="F61" s="39"/>
      <c r="G61" s="7"/>
    </row>
    <row r="62" spans="1:7" ht="21" customHeight="1">
      <c r="A62" s="5"/>
      <c r="B62" s="130"/>
      <c r="C62" s="127"/>
      <c r="D62" s="6"/>
      <c r="E62" s="13"/>
      <c r="F62" s="39"/>
      <c r="G62" s="7"/>
    </row>
    <row r="63" spans="1:7" ht="21" customHeight="1">
      <c r="A63" s="5"/>
      <c r="B63" s="130"/>
      <c r="C63" s="127"/>
      <c r="D63" s="6"/>
      <c r="E63" s="13"/>
      <c r="F63" s="39"/>
      <c r="G63" s="7"/>
    </row>
    <row r="64" spans="1:7" ht="21" customHeight="1">
      <c r="A64" s="5"/>
      <c r="B64" s="130"/>
      <c r="C64" s="127"/>
      <c r="D64" s="6"/>
      <c r="E64" s="13"/>
      <c r="F64" s="39"/>
      <c r="G64" s="7"/>
    </row>
    <row r="65" spans="1:7" ht="21" customHeight="1">
      <c r="A65" s="5"/>
      <c r="B65" s="130"/>
      <c r="C65" s="127"/>
      <c r="D65" s="6"/>
      <c r="E65" s="13"/>
      <c r="F65" s="39"/>
      <c r="G65" s="7"/>
    </row>
    <row r="66" spans="1:7" ht="21" customHeight="1">
      <c r="A66" s="5"/>
      <c r="B66" s="131"/>
      <c r="C66" s="127"/>
      <c r="D66" s="6"/>
      <c r="E66" s="2"/>
      <c r="F66" s="37"/>
      <c r="G66" s="7"/>
    </row>
    <row r="67" spans="1:7" ht="21" customHeight="1">
      <c r="A67" s="5"/>
      <c r="B67" s="130"/>
      <c r="C67" s="130"/>
      <c r="D67" s="10"/>
      <c r="E67" s="2"/>
      <c r="F67" s="37"/>
      <c r="G67" s="7"/>
    </row>
    <row r="68" spans="1:7" ht="21" customHeight="1">
      <c r="A68" s="5"/>
      <c r="B68" s="127"/>
      <c r="C68" s="127"/>
      <c r="D68" s="6"/>
      <c r="E68" s="2"/>
      <c r="F68" s="37"/>
      <c r="G68" s="7"/>
    </row>
    <row r="69" spans="1:7" ht="21" customHeight="1">
      <c r="A69" s="5"/>
      <c r="B69" s="130"/>
      <c r="C69" s="127"/>
      <c r="D69" s="6"/>
      <c r="E69" s="13"/>
      <c r="F69" s="39"/>
      <c r="G69" s="7"/>
    </row>
    <row r="70" spans="1:7" ht="21" customHeight="1">
      <c r="A70" s="5"/>
      <c r="B70" s="127"/>
      <c r="C70" s="127"/>
      <c r="D70" s="6"/>
      <c r="E70" s="13"/>
      <c r="F70" s="37"/>
      <c r="G70" s="7"/>
    </row>
    <row r="71" spans="1:7" ht="21" customHeight="1">
      <c r="A71" s="5"/>
      <c r="B71" s="127"/>
      <c r="C71" s="127"/>
      <c r="D71" s="6"/>
      <c r="E71" s="13"/>
      <c r="F71" s="37"/>
      <c r="G71" s="7"/>
    </row>
    <row r="72" spans="1:7" ht="21" customHeight="1">
      <c r="A72" s="5"/>
      <c r="B72" s="127"/>
      <c r="C72" s="127"/>
      <c r="D72" s="6"/>
      <c r="E72" s="2"/>
      <c r="F72" s="37"/>
      <c r="G72" s="7"/>
    </row>
    <row r="73" spans="1:7" ht="21" customHeight="1">
      <c r="A73" s="5"/>
      <c r="B73" s="127"/>
      <c r="C73" s="127"/>
      <c r="D73" s="6"/>
      <c r="E73" s="2"/>
      <c r="F73" s="37"/>
      <c r="G73" s="7"/>
    </row>
    <row r="74" spans="1:7" ht="21" customHeight="1">
      <c r="A74" s="5"/>
      <c r="B74" s="127"/>
      <c r="C74" s="127"/>
      <c r="D74" s="6"/>
      <c r="E74" s="2"/>
      <c r="F74" s="37"/>
      <c r="G74" s="7"/>
    </row>
    <row r="75" spans="1:7" ht="21" customHeight="1">
      <c r="A75" s="5"/>
      <c r="B75" s="127"/>
      <c r="C75" s="127"/>
      <c r="D75" s="6"/>
      <c r="E75" s="2"/>
      <c r="F75" s="37"/>
      <c r="G75" s="7"/>
    </row>
    <row r="76" spans="1:7" ht="21" customHeight="1">
      <c r="A76" s="5"/>
      <c r="B76" s="127"/>
      <c r="C76" s="127"/>
      <c r="D76" s="6"/>
      <c r="E76" s="2"/>
      <c r="F76" s="37"/>
      <c r="G76" s="7"/>
    </row>
    <row r="77" spans="1:7" ht="21" customHeight="1">
      <c r="A77" s="5"/>
      <c r="B77" s="127"/>
      <c r="C77" s="127"/>
      <c r="D77" s="6"/>
      <c r="E77" s="2"/>
      <c r="F77" s="37"/>
      <c r="G77" s="7"/>
    </row>
    <row r="78" spans="1:7" ht="21" customHeight="1">
      <c r="A78" s="5"/>
      <c r="B78" s="127"/>
      <c r="C78" s="127"/>
      <c r="D78" s="6"/>
      <c r="E78" s="2"/>
      <c r="F78" s="37"/>
      <c r="G78" s="7"/>
    </row>
    <row r="79" spans="1:7" ht="21" customHeight="1">
      <c r="A79" s="5"/>
      <c r="B79" s="2"/>
      <c r="C79" s="2"/>
      <c r="D79" s="6"/>
      <c r="E79" s="2"/>
      <c r="F79" s="37"/>
      <c r="G79" s="7"/>
    </row>
    <row r="80" spans="1:7" ht="21" customHeight="1">
      <c r="A80" s="5"/>
      <c r="B80" s="127"/>
      <c r="C80" s="127"/>
      <c r="D80" s="6"/>
      <c r="E80" s="2"/>
      <c r="F80" s="37"/>
      <c r="G80" s="7"/>
    </row>
    <row r="81" spans="1:7" ht="21" customHeight="1">
      <c r="A81" s="5"/>
      <c r="B81" s="127"/>
      <c r="C81" s="127"/>
      <c r="D81" s="6"/>
      <c r="E81" s="2"/>
      <c r="F81" s="37"/>
      <c r="G81" s="7"/>
    </row>
    <row r="82" spans="1:7" ht="21" customHeight="1">
      <c r="A82" s="5"/>
      <c r="B82" s="127"/>
      <c r="C82" s="127"/>
      <c r="D82" s="6"/>
      <c r="E82" s="2"/>
      <c r="F82" s="37"/>
      <c r="G82" s="7"/>
    </row>
    <row r="83" spans="1:7" ht="21" customHeight="1">
      <c r="A83" s="8"/>
      <c r="B83" s="127"/>
      <c r="C83" s="127"/>
      <c r="D83" s="6"/>
      <c r="E83" s="2"/>
      <c r="F83" s="37"/>
      <c r="G83" s="7"/>
    </row>
    <row r="84" spans="1:6" ht="21" customHeight="1">
      <c r="A84" s="8"/>
      <c r="B84" s="127"/>
      <c r="C84" s="127"/>
      <c r="D84" s="6"/>
      <c r="E84" s="2"/>
      <c r="F84" s="37"/>
    </row>
    <row r="85" spans="1:7" ht="21" customHeight="1">
      <c r="A85" s="5"/>
      <c r="B85" s="127"/>
      <c r="C85" s="127"/>
      <c r="D85" s="6"/>
      <c r="E85" s="2"/>
      <c r="F85" s="37"/>
      <c r="G85" s="7"/>
    </row>
    <row r="86" spans="1:6" ht="12.75">
      <c r="A86" s="5"/>
      <c r="B86" s="127"/>
      <c r="C86" s="127"/>
      <c r="D86" s="6"/>
      <c r="E86" s="2"/>
      <c r="F86" s="37"/>
    </row>
    <row r="87" spans="1:6" ht="12.75">
      <c r="A87" s="5"/>
      <c r="B87" s="127"/>
      <c r="C87" s="127"/>
      <c r="D87" s="6"/>
      <c r="E87" s="2"/>
      <c r="F87" s="37"/>
    </row>
    <row r="88" spans="1:6" ht="12.75">
      <c r="A88" s="5"/>
      <c r="B88" s="127"/>
      <c r="C88" s="127"/>
      <c r="D88" s="6"/>
      <c r="E88" s="2"/>
      <c r="F88" s="37"/>
    </row>
    <row r="89" spans="1:6" ht="12.75">
      <c r="A89" s="5"/>
      <c r="B89" s="127"/>
      <c r="C89" s="127"/>
      <c r="D89" s="6"/>
      <c r="E89" s="2"/>
      <c r="F89" s="37"/>
    </row>
    <row r="90" spans="1:6" ht="12.75">
      <c r="A90" s="5"/>
      <c r="B90" s="127"/>
      <c r="C90" s="127"/>
      <c r="D90" s="6"/>
      <c r="E90" s="2"/>
      <c r="F90" s="37"/>
    </row>
    <row r="91" spans="1:6" ht="12.75">
      <c r="A91" s="5"/>
      <c r="B91" s="127"/>
      <c r="C91" s="127"/>
      <c r="D91" s="6"/>
      <c r="E91" s="2"/>
      <c r="F91" s="37"/>
    </row>
    <row r="92" spans="1:7" ht="12.75">
      <c r="A92" s="5"/>
      <c r="B92" s="127"/>
      <c r="C92" s="127"/>
      <c r="D92" s="6"/>
      <c r="E92" s="2"/>
      <c r="F92" s="37"/>
      <c r="G92" s="9"/>
    </row>
    <row r="93" spans="1:6" ht="12.75">
      <c r="A93" s="5"/>
      <c r="B93" s="127"/>
      <c r="C93" s="127"/>
      <c r="D93" s="6"/>
      <c r="E93" s="2"/>
      <c r="F93" s="37"/>
    </row>
    <row r="94" spans="1:6" ht="12.75">
      <c r="A94" s="5"/>
      <c r="B94" s="127"/>
      <c r="C94" s="127"/>
      <c r="D94" s="6"/>
      <c r="E94" s="2"/>
      <c r="F94" s="37"/>
    </row>
    <row r="95" spans="1:6" ht="12.75">
      <c r="A95" s="5"/>
      <c r="B95" s="127"/>
      <c r="C95" s="127"/>
      <c r="D95" s="6"/>
      <c r="E95" s="2"/>
      <c r="F95" s="37"/>
    </row>
  </sheetData>
  <sheetProtection/>
  <mergeCells count="95">
    <mergeCell ref="A1:C1"/>
    <mergeCell ref="D1:H1"/>
    <mergeCell ref="A2:H2"/>
    <mergeCell ref="B3:C3"/>
    <mergeCell ref="B4:C4"/>
    <mergeCell ref="B20:C20"/>
    <mergeCell ref="B5:C5"/>
    <mergeCell ref="B9:C9"/>
    <mergeCell ref="B10:C10"/>
    <mergeCell ref="B11:C11"/>
    <mergeCell ref="B12:C12"/>
    <mergeCell ref="B13:C13"/>
    <mergeCell ref="B6:C6"/>
    <mergeCell ref="B7:C7"/>
    <mergeCell ref="B8:C8"/>
    <mergeCell ref="B14:C14"/>
    <mergeCell ref="B15:C15"/>
    <mergeCell ref="B16:C16"/>
    <mergeCell ref="B17:C17"/>
    <mergeCell ref="B18:C18"/>
    <mergeCell ref="B19:C19"/>
    <mergeCell ref="B33:C33"/>
    <mergeCell ref="B21:C21"/>
    <mergeCell ref="B22:C22"/>
    <mergeCell ref="B23:C23"/>
    <mergeCell ref="B24:C24"/>
    <mergeCell ref="B41:C41"/>
    <mergeCell ref="B42:C42"/>
    <mergeCell ref="B43:C43"/>
    <mergeCell ref="B29:C29"/>
    <mergeCell ref="B31:C31"/>
    <mergeCell ref="B32:C32"/>
    <mergeCell ref="B34:C34"/>
    <mergeCell ref="B30:C30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80:C80"/>
    <mergeCell ref="B81:C81"/>
    <mergeCell ref="B82:C82"/>
    <mergeCell ref="B83:C83"/>
    <mergeCell ref="B84:C84"/>
    <mergeCell ref="B85:C85"/>
    <mergeCell ref="B86:C86"/>
    <mergeCell ref="B93:C93"/>
    <mergeCell ref="B94:C94"/>
    <mergeCell ref="B95:C95"/>
    <mergeCell ref="B87:C87"/>
    <mergeCell ref="B88:C88"/>
    <mergeCell ref="B89:C89"/>
    <mergeCell ref="B90:C90"/>
    <mergeCell ref="B91:C91"/>
    <mergeCell ref="B92:C92"/>
    <mergeCell ref="B25:C25"/>
    <mergeCell ref="B28:C28"/>
    <mergeCell ref="B26:C26"/>
    <mergeCell ref="B27:C27"/>
    <mergeCell ref="B40:C40"/>
    <mergeCell ref="B35:C35"/>
    <mergeCell ref="B36:C36"/>
    <mergeCell ref="B37:C37"/>
    <mergeCell ref="B38:C38"/>
    <mergeCell ref="B39:C39"/>
  </mergeCells>
  <printOptions gridLines="1"/>
  <pageMargins left="0.25" right="0.25" top="0.5" bottom="0.25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20" activeCellId="2" sqref="A8:G8 A11:G19 A20:G30"/>
    </sheetView>
  </sheetViews>
  <sheetFormatPr defaultColWidth="9.140625" defaultRowHeight="12.75"/>
  <cols>
    <col min="1" max="1" width="10.140625" style="0" bestFit="1" customWidth="1"/>
    <col min="3" max="3" width="3.57421875" style="0" customWidth="1"/>
    <col min="4" max="4" width="15.57421875" style="0" customWidth="1"/>
    <col min="5" max="5" width="14.7109375" style="0" customWidth="1"/>
    <col min="6" max="6" width="15.8515625" style="0" customWidth="1"/>
    <col min="7" max="7" width="23.28125" style="0" bestFit="1" customWidth="1"/>
    <col min="8" max="8" width="9.140625" style="0" hidden="1" customWidth="1"/>
  </cols>
  <sheetData>
    <row r="1" spans="1:8" s="1" customFormat="1" ht="15.75">
      <c r="A1" s="128" t="s">
        <v>0</v>
      </c>
      <c r="B1" s="128"/>
      <c r="C1" s="128"/>
      <c r="D1" s="128" t="s">
        <v>101</v>
      </c>
      <c r="E1" s="128"/>
      <c r="F1" s="128"/>
      <c r="G1" s="128"/>
      <c r="H1" s="128"/>
    </row>
    <row r="2" spans="1:8" ht="12.75">
      <c r="A2" s="127"/>
      <c r="B2" s="127"/>
      <c r="C2" s="127"/>
      <c r="D2" s="127"/>
      <c r="E2" s="127"/>
      <c r="F2" s="127"/>
      <c r="G2" s="127"/>
      <c r="H2" s="127"/>
    </row>
    <row r="3" spans="1:7" ht="12.75">
      <c r="A3" s="3" t="s">
        <v>1</v>
      </c>
      <c r="B3" s="129" t="s">
        <v>2</v>
      </c>
      <c r="C3" s="129"/>
      <c r="D3" s="3" t="s">
        <v>3</v>
      </c>
      <c r="E3" s="4" t="s">
        <v>4</v>
      </c>
      <c r="F3" s="4" t="s">
        <v>5</v>
      </c>
      <c r="G3" s="4" t="s">
        <v>6</v>
      </c>
    </row>
    <row r="4" spans="1:7" ht="21" customHeight="1">
      <c r="A4" s="5">
        <v>43405</v>
      </c>
      <c r="B4" s="130" t="s">
        <v>7</v>
      </c>
      <c r="C4" s="127"/>
      <c r="D4" s="6">
        <v>8416.79</v>
      </c>
      <c r="E4" s="2">
        <v>51003457</v>
      </c>
      <c r="F4" s="11" t="s">
        <v>8</v>
      </c>
      <c r="G4" s="7" t="s">
        <v>103</v>
      </c>
    </row>
    <row r="5" spans="1:7" ht="21" customHeight="1">
      <c r="A5" s="5">
        <v>43405</v>
      </c>
      <c r="B5" s="130" t="s">
        <v>7</v>
      </c>
      <c r="C5" s="127"/>
      <c r="D5" s="6">
        <v>2943.78</v>
      </c>
      <c r="E5" s="2">
        <v>51003457</v>
      </c>
      <c r="F5" s="11" t="s">
        <v>8</v>
      </c>
      <c r="G5" s="7" t="s">
        <v>102</v>
      </c>
    </row>
    <row r="6" spans="1:7" ht="21" customHeight="1">
      <c r="A6" s="5">
        <v>43417</v>
      </c>
      <c r="B6" s="130" t="s">
        <v>7</v>
      </c>
      <c r="C6" s="127"/>
      <c r="D6" s="6">
        <v>6731.97</v>
      </c>
      <c r="E6" s="2">
        <v>12452470</v>
      </c>
      <c r="F6" s="11">
        <v>51003457</v>
      </c>
      <c r="G6" s="7" t="s">
        <v>104</v>
      </c>
    </row>
    <row r="7" spans="1:7" ht="21" customHeight="1">
      <c r="A7" s="5">
        <v>43417</v>
      </c>
      <c r="B7" s="130" t="s">
        <v>7</v>
      </c>
      <c r="C7" s="127"/>
      <c r="D7" s="6">
        <v>23622.81</v>
      </c>
      <c r="E7" s="2">
        <v>51010674</v>
      </c>
      <c r="F7" s="11">
        <v>51003457</v>
      </c>
      <c r="G7" s="7" t="s">
        <v>105</v>
      </c>
    </row>
    <row r="8" spans="1:7" ht="21" customHeight="1">
      <c r="A8" s="5">
        <v>43417</v>
      </c>
      <c r="B8" s="130" t="s">
        <v>7</v>
      </c>
      <c r="C8" s="127"/>
      <c r="D8" s="6">
        <v>5175</v>
      </c>
      <c r="E8" s="2">
        <v>51003457</v>
      </c>
      <c r="F8" s="11">
        <v>51003562</v>
      </c>
      <c r="G8" s="7" t="s">
        <v>106</v>
      </c>
    </row>
    <row r="9" spans="1:7" ht="21" customHeight="1">
      <c r="A9" s="5">
        <v>43417</v>
      </c>
      <c r="B9" s="130" t="s">
        <v>7</v>
      </c>
      <c r="C9" s="127"/>
      <c r="D9" s="6">
        <v>12651.83</v>
      </c>
      <c r="E9" s="2">
        <v>51003457</v>
      </c>
      <c r="F9" s="11">
        <v>12452470</v>
      </c>
      <c r="G9" s="7" t="s">
        <v>107</v>
      </c>
    </row>
    <row r="10" spans="1:7" ht="21" customHeight="1">
      <c r="A10" s="5">
        <v>43417</v>
      </c>
      <c r="B10" s="130" t="s">
        <v>7</v>
      </c>
      <c r="C10" s="127"/>
      <c r="D10" s="6">
        <v>275</v>
      </c>
      <c r="E10" s="2">
        <v>51003457</v>
      </c>
      <c r="F10" s="11">
        <v>12452489</v>
      </c>
      <c r="G10" s="7" t="s">
        <v>107</v>
      </c>
    </row>
    <row r="11" spans="1:7" ht="21" customHeight="1">
      <c r="A11" s="5">
        <v>43417</v>
      </c>
      <c r="B11" s="130" t="s">
        <v>7</v>
      </c>
      <c r="C11" s="127"/>
      <c r="D11" s="6">
        <v>6660</v>
      </c>
      <c r="E11" s="2">
        <v>80209350</v>
      </c>
      <c r="F11" s="11">
        <v>51003562</v>
      </c>
      <c r="G11" s="7" t="s">
        <v>107</v>
      </c>
    </row>
    <row r="12" spans="1:7" ht="21" customHeight="1">
      <c r="A12" s="5">
        <v>43417</v>
      </c>
      <c r="B12" s="130" t="s">
        <v>7</v>
      </c>
      <c r="C12" s="127"/>
      <c r="D12" s="6">
        <v>5065</v>
      </c>
      <c r="E12" s="2">
        <v>51003457</v>
      </c>
      <c r="F12" s="11">
        <v>51003570</v>
      </c>
      <c r="G12" s="7" t="s">
        <v>107</v>
      </c>
    </row>
    <row r="13" spans="1:7" ht="21" customHeight="1">
      <c r="A13" s="5">
        <v>43417</v>
      </c>
      <c r="B13" s="130" t="s">
        <v>7</v>
      </c>
      <c r="C13" s="127"/>
      <c r="D13" s="6">
        <v>1275</v>
      </c>
      <c r="E13" s="2">
        <v>51003457</v>
      </c>
      <c r="F13" s="11">
        <v>51010542</v>
      </c>
      <c r="G13" s="7" t="s">
        <v>107</v>
      </c>
    </row>
    <row r="14" spans="1:7" ht="21" customHeight="1">
      <c r="A14" s="5">
        <v>43417</v>
      </c>
      <c r="B14" s="130" t="s">
        <v>7</v>
      </c>
      <c r="C14" s="127"/>
      <c r="D14" s="6">
        <v>53818.78</v>
      </c>
      <c r="E14" s="2">
        <v>51003457</v>
      </c>
      <c r="F14" s="11">
        <v>51010674</v>
      </c>
      <c r="G14" s="7" t="s">
        <v>107</v>
      </c>
    </row>
    <row r="15" spans="1:7" ht="21" customHeight="1">
      <c r="A15" s="5">
        <v>43418</v>
      </c>
      <c r="B15" s="130" t="s">
        <v>7</v>
      </c>
      <c r="C15" s="127"/>
      <c r="D15" s="6">
        <v>66000</v>
      </c>
      <c r="E15" s="2">
        <v>51003457</v>
      </c>
      <c r="F15" s="11">
        <v>12452322</v>
      </c>
      <c r="G15" s="7" t="s">
        <v>108</v>
      </c>
    </row>
    <row r="16" spans="1:7" ht="21" customHeight="1">
      <c r="A16" s="5">
        <v>43418</v>
      </c>
      <c r="B16" s="130" t="s">
        <v>7</v>
      </c>
      <c r="C16" s="127"/>
      <c r="D16" s="6">
        <v>39500</v>
      </c>
      <c r="E16" s="2">
        <v>51003457</v>
      </c>
      <c r="F16" s="11">
        <v>51003597</v>
      </c>
      <c r="G16" s="7" t="s">
        <v>108</v>
      </c>
    </row>
    <row r="17" spans="1:7" ht="21" customHeight="1">
      <c r="A17" s="5">
        <v>43419</v>
      </c>
      <c r="B17" s="130" t="s">
        <v>7</v>
      </c>
      <c r="C17" s="127"/>
      <c r="D17" s="6">
        <v>1585.88</v>
      </c>
      <c r="E17" s="2">
        <v>51003457</v>
      </c>
      <c r="F17" s="11" t="s">
        <v>8</v>
      </c>
      <c r="G17" s="7" t="s">
        <v>12</v>
      </c>
    </row>
    <row r="18" spans="1:7" ht="21" customHeight="1">
      <c r="A18" s="5">
        <v>43419</v>
      </c>
      <c r="B18" s="130" t="s">
        <v>7</v>
      </c>
      <c r="C18" s="127"/>
      <c r="D18" s="6">
        <v>2948.48</v>
      </c>
      <c r="E18" s="2">
        <v>51003457</v>
      </c>
      <c r="F18" s="11" t="s">
        <v>8</v>
      </c>
      <c r="G18" s="7" t="s">
        <v>109</v>
      </c>
    </row>
    <row r="19" spans="1:7" ht="21" customHeight="1">
      <c r="A19" s="5">
        <v>43419</v>
      </c>
      <c r="B19" s="130" t="s">
        <v>7</v>
      </c>
      <c r="C19" s="127"/>
      <c r="D19" s="6">
        <v>8670.59</v>
      </c>
      <c r="E19" s="13">
        <v>51003457</v>
      </c>
      <c r="F19" s="11" t="s">
        <v>8</v>
      </c>
      <c r="G19" s="7" t="s">
        <v>110</v>
      </c>
    </row>
    <row r="20" spans="1:7" ht="21" customHeight="1">
      <c r="A20" s="5">
        <v>43420</v>
      </c>
      <c r="B20" s="130" t="s">
        <v>48</v>
      </c>
      <c r="C20" s="127"/>
      <c r="D20" s="6">
        <v>377911.63</v>
      </c>
      <c r="E20" s="13">
        <v>80231000</v>
      </c>
      <c r="F20" s="11">
        <v>51003597</v>
      </c>
      <c r="G20" s="7" t="s">
        <v>115</v>
      </c>
    </row>
    <row r="21" spans="1:7" ht="21" customHeight="1">
      <c r="A21" s="5">
        <v>43432</v>
      </c>
      <c r="B21" s="130" t="s">
        <v>7</v>
      </c>
      <c r="C21" s="127"/>
      <c r="D21" s="6">
        <v>278536.32</v>
      </c>
      <c r="E21" s="2">
        <v>51003457</v>
      </c>
      <c r="F21" s="11">
        <v>51006081</v>
      </c>
      <c r="G21" s="7" t="s">
        <v>111</v>
      </c>
    </row>
    <row r="22" spans="1:7" ht="21" customHeight="1">
      <c r="A22" s="5">
        <v>43433</v>
      </c>
      <c r="B22" s="130" t="s">
        <v>7</v>
      </c>
      <c r="C22" s="127"/>
      <c r="D22" s="6">
        <v>7599.14</v>
      </c>
      <c r="E22" s="2">
        <v>51003570</v>
      </c>
      <c r="F22" s="11">
        <v>51003457</v>
      </c>
      <c r="G22" s="7" t="s">
        <v>112</v>
      </c>
    </row>
    <row r="23" spans="1:7" ht="21" customHeight="1">
      <c r="A23" s="5">
        <v>43433</v>
      </c>
      <c r="B23" s="130" t="s">
        <v>7</v>
      </c>
      <c r="C23" s="127"/>
      <c r="D23" s="6">
        <v>8686.52</v>
      </c>
      <c r="E23" s="2">
        <v>51003457</v>
      </c>
      <c r="F23" s="11" t="s">
        <v>8</v>
      </c>
      <c r="G23" s="7" t="s">
        <v>113</v>
      </c>
    </row>
    <row r="24" spans="1:7" ht="21" customHeight="1">
      <c r="A24" s="5">
        <v>43433</v>
      </c>
      <c r="B24" s="130" t="s">
        <v>7</v>
      </c>
      <c r="C24" s="127"/>
      <c r="D24" s="6">
        <v>2968.48</v>
      </c>
      <c r="E24" s="2">
        <v>51003457</v>
      </c>
      <c r="F24" s="11" t="s">
        <v>8</v>
      </c>
      <c r="G24" s="7" t="s">
        <v>114</v>
      </c>
    </row>
    <row r="25" spans="1:7" ht="21" customHeight="1">
      <c r="A25" s="5">
        <v>43433</v>
      </c>
      <c r="B25" s="130" t="s">
        <v>7</v>
      </c>
      <c r="C25" s="127"/>
      <c r="D25" s="6">
        <v>3000</v>
      </c>
      <c r="E25" s="2">
        <v>51003457</v>
      </c>
      <c r="F25" s="40">
        <v>51003589</v>
      </c>
      <c r="G25" s="7" t="s">
        <v>116</v>
      </c>
    </row>
    <row r="26" spans="1:7" ht="21" customHeight="1">
      <c r="A26" s="5">
        <v>43434</v>
      </c>
      <c r="B26" s="130" t="s">
        <v>7</v>
      </c>
      <c r="C26" s="127"/>
      <c r="D26" s="6">
        <v>1436.87</v>
      </c>
      <c r="E26" s="2">
        <v>51003457</v>
      </c>
      <c r="F26" s="11" t="s">
        <v>8</v>
      </c>
      <c r="G26" s="7" t="s">
        <v>13</v>
      </c>
    </row>
    <row r="27" spans="1:7" ht="21" customHeight="1">
      <c r="A27" s="5">
        <v>43434</v>
      </c>
      <c r="B27" s="130" t="s">
        <v>7</v>
      </c>
      <c r="C27" s="127"/>
      <c r="D27" s="6">
        <v>1585.88</v>
      </c>
      <c r="E27" s="2">
        <v>51003457</v>
      </c>
      <c r="F27" s="11" t="s">
        <v>8</v>
      </c>
      <c r="G27" s="7" t="s">
        <v>14</v>
      </c>
    </row>
    <row r="28" spans="1:7" ht="21" customHeight="1">
      <c r="A28" s="5"/>
      <c r="B28" s="130"/>
      <c r="C28" s="127"/>
      <c r="D28" s="6"/>
      <c r="E28" s="13"/>
      <c r="F28" s="12"/>
      <c r="G28" s="7"/>
    </row>
    <row r="29" spans="1:7" ht="21" customHeight="1">
      <c r="A29" s="5"/>
      <c r="B29" s="130"/>
      <c r="C29" s="127"/>
      <c r="D29" s="6">
        <f>SUM(D4:D28)</f>
        <v>927065.7500000001</v>
      </c>
      <c r="E29" s="13"/>
      <c r="F29" s="12"/>
      <c r="G29" s="7"/>
    </row>
    <row r="30" spans="1:7" ht="21" customHeight="1">
      <c r="A30" s="5"/>
      <c r="B30" s="130"/>
      <c r="C30" s="127"/>
      <c r="D30" s="6"/>
      <c r="E30" s="13"/>
      <c r="F30" s="12"/>
      <c r="G30" s="7"/>
    </row>
    <row r="31" spans="1:7" ht="21" customHeight="1">
      <c r="A31" s="5"/>
      <c r="B31" s="130"/>
      <c r="C31" s="127"/>
      <c r="D31" s="6"/>
      <c r="E31" s="13"/>
      <c r="F31" s="12"/>
      <c r="G31" s="7"/>
    </row>
    <row r="32" spans="1:7" ht="21" customHeight="1">
      <c r="A32" s="5"/>
      <c r="B32" s="130"/>
      <c r="C32" s="127"/>
      <c r="D32" s="6"/>
      <c r="E32" s="13"/>
      <c r="F32" s="12"/>
      <c r="G32" s="7"/>
    </row>
    <row r="33" spans="1:7" ht="21" customHeight="1">
      <c r="A33" s="5"/>
      <c r="B33" s="130"/>
      <c r="C33" s="127"/>
      <c r="D33" s="6"/>
      <c r="E33" s="13"/>
      <c r="F33" s="12"/>
      <c r="G33" s="7"/>
    </row>
    <row r="34" spans="1:7" ht="21" customHeight="1">
      <c r="A34" s="5"/>
      <c r="B34" s="130"/>
      <c r="C34" s="127"/>
      <c r="D34" s="6"/>
      <c r="E34" s="13"/>
      <c r="F34" s="12"/>
      <c r="G34" s="7"/>
    </row>
    <row r="35" spans="1:7" ht="21" customHeight="1">
      <c r="A35" s="5"/>
      <c r="B35" s="130"/>
      <c r="C35" s="127"/>
      <c r="D35" s="6"/>
      <c r="E35" s="13"/>
      <c r="F35" s="12"/>
      <c r="G35" s="7"/>
    </row>
    <row r="36" spans="1:7" ht="21" customHeight="1">
      <c r="A36" s="5"/>
      <c r="B36" s="130"/>
      <c r="C36" s="127"/>
      <c r="D36" s="6"/>
      <c r="E36" s="13"/>
      <c r="F36" s="12"/>
      <c r="G36" s="7"/>
    </row>
    <row r="37" spans="1:7" ht="21" customHeight="1">
      <c r="A37" s="5"/>
      <c r="B37" s="130"/>
      <c r="C37" s="127"/>
      <c r="D37" s="6"/>
      <c r="E37" s="13"/>
      <c r="F37" s="12"/>
      <c r="G37" s="7"/>
    </row>
    <row r="38" spans="1:7" ht="21" customHeight="1">
      <c r="A38" s="5"/>
      <c r="B38" s="130"/>
      <c r="C38" s="127"/>
      <c r="D38" s="6"/>
      <c r="E38" s="13"/>
      <c r="F38" s="12"/>
      <c r="G38" s="7"/>
    </row>
    <row r="39" spans="1:7" ht="21" customHeight="1">
      <c r="A39" s="5"/>
      <c r="B39" s="130"/>
      <c r="C39" s="127"/>
      <c r="D39" s="6"/>
      <c r="E39" s="13"/>
      <c r="F39" s="12"/>
      <c r="G39" s="7"/>
    </row>
    <row r="40" spans="1:7" ht="21" customHeight="1">
      <c r="A40" s="5"/>
      <c r="B40" s="130"/>
      <c r="C40" s="127"/>
      <c r="D40" s="6"/>
      <c r="E40" s="13"/>
      <c r="F40" s="12"/>
      <c r="G40" s="7"/>
    </row>
    <row r="41" spans="1:7" ht="21" customHeight="1">
      <c r="A41" s="5"/>
      <c r="B41" s="130"/>
      <c r="C41" s="127"/>
      <c r="D41" s="6"/>
      <c r="E41" s="13"/>
      <c r="F41" s="12"/>
      <c r="G41" s="7"/>
    </row>
    <row r="42" spans="1:7" ht="21" customHeight="1">
      <c r="A42" s="5"/>
      <c r="B42" s="130"/>
      <c r="C42" s="127"/>
      <c r="D42" s="6"/>
      <c r="E42" s="13"/>
      <c r="F42" s="12"/>
      <c r="G42" s="7"/>
    </row>
    <row r="43" spans="1:7" ht="21" customHeight="1">
      <c r="A43" s="5"/>
      <c r="B43" s="130"/>
      <c r="C43" s="127"/>
      <c r="D43" s="6"/>
      <c r="E43" s="13"/>
      <c r="F43" s="12"/>
      <c r="G43" s="7"/>
    </row>
    <row r="44" spans="1:7" ht="21" customHeight="1">
      <c r="A44" s="5"/>
      <c r="B44" s="130"/>
      <c r="C44" s="127"/>
      <c r="D44" s="6"/>
      <c r="E44" s="13"/>
      <c r="F44" s="12"/>
      <c r="G44" s="7"/>
    </row>
    <row r="45" spans="1:7" ht="21" customHeight="1">
      <c r="A45" s="5"/>
      <c r="B45" s="130"/>
      <c r="C45" s="127"/>
      <c r="D45" s="6"/>
      <c r="E45" s="13"/>
      <c r="F45" s="12"/>
      <c r="G45" s="7"/>
    </row>
    <row r="46" spans="1:7" ht="21" customHeight="1">
      <c r="A46" s="5"/>
      <c r="B46" s="130"/>
      <c r="C46" s="127"/>
      <c r="D46" s="6"/>
      <c r="E46" s="13"/>
      <c r="F46" s="12"/>
      <c r="G46" s="7"/>
    </row>
    <row r="47" spans="1:7" ht="21" customHeight="1">
      <c r="A47" s="5"/>
      <c r="B47" s="130"/>
      <c r="C47" s="127"/>
      <c r="D47" s="6"/>
      <c r="E47" s="13"/>
      <c r="F47" s="12"/>
      <c r="G47" s="7"/>
    </row>
    <row r="48" spans="1:7" ht="21" customHeight="1">
      <c r="A48" s="5"/>
      <c r="B48" s="130"/>
      <c r="C48" s="127"/>
      <c r="D48" s="6"/>
      <c r="E48" s="13"/>
      <c r="F48" s="12"/>
      <c r="G48" s="7"/>
    </row>
    <row r="49" spans="1:7" ht="21" customHeight="1">
      <c r="A49" s="5"/>
      <c r="B49" s="130"/>
      <c r="C49" s="127"/>
      <c r="D49" s="6"/>
      <c r="E49" s="13"/>
      <c r="F49" s="12"/>
      <c r="G49" s="7"/>
    </row>
    <row r="50" spans="1:7" ht="21" customHeight="1">
      <c r="A50" s="5"/>
      <c r="B50" s="130"/>
      <c r="C50" s="127"/>
      <c r="D50" s="6"/>
      <c r="E50" s="13"/>
      <c r="F50" s="12"/>
      <c r="G50" s="7"/>
    </row>
    <row r="51" spans="1:7" ht="21" customHeight="1">
      <c r="A51" s="5"/>
      <c r="B51" s="130"/>
      <c r="C51" s="127"/>
      <c r="D51" s="6"/>
      <c r="E51" s="13"/>
      <c r="F51" s="12"/>
      <c r="G51" s="7"/>
    </row>
    <row r="52" spans="1:7" ht="21" customHeight="1">
      <c r="A52" s="5"/>
      <c r="B52" s="130"/>
      <c r="C52" s="127"/>
      <c r="D52" s="6"/>
      <c r="E52" s="13"/>
      <c r="F52" s="12"/>
      <c r="G52" s="7"/>
    </row>
    <row r="53" spans="1:7" ht="21" customHeight="1">
      <c r="A53" s="5"/>
      <c r="B53" s="131"/>
      <c r="C53" s="127"/>
      <c r="D53" s="6"/>
      <c r="E53" s="2"/>
      <c r="F53" s="2"/>
      <c r="G53" s="7"/>
    </row>
    <row r="54" spans="1:7" ht="21" customHeight="1">
      <c r="A54" s="5"/>
      <c r="B54" s="130"/>
      <c r="C54" s="130"/>
      <c r="D54" s="10"/>
      <c r="E54" s="2"/>
      <c r="F54" s="2"/>
      <c r="G54" s="7"/>
    </row>
    <row r="55" spans="1:7" ht="21" customHeight="1">
      <c r="A55" s="5"/>
      <c r="B55" s="127"/>
      <c r="C55" s="127"/>
      <c r="D55" s="6"/>
      <c r="E55" s="2"/>
      <c r="F55" s="2"/>
      <c r="G55" s="7"/>
    </row>
    <row r="56" spans="1:7" ht="21" customHeight="1">
      <c r="A56" s="5"/>
      <c r="B56" s="130"/>
      <c r="C56" s="127"/>
      <c r="D56" s="6"/>
      <c r="E56" s="13"/>
      <c r="F56" s="12"/>
      <c r="G56" s="7"/>
    </row>
    <row r="57" spans="1:7" ht="21" customHeight="1">
      <c r="A57" s="5"/>
      <c r="B57" s="127"/>
      <c r="C57" s="127"/>
      <c r="D57" s="6"/>
      <c r="E57" s="13"/>
      <c r="F57" s="2"/>
      <c r="G57" s="7"/>
    </row>
    <row r="58" spans="1:7" ht="21" customHeight="1">
      <c r="A58" s="5"/>
      <c r="B58" s="127"/>
      <c r="C58" s="127"/>
      <c r="D58" s="6"/>
      <c r="E58" s="13"/>
      <c r="F58" s="2"/>
      <c r="G58" s="7"/>
    </row>
    <row r="59" spans="1:7" ht="21" customHeight="1">
      <c r="A59" s="5"/>
      <c r="B59" s="127"/>
      <c r="C59" s="127"/>
      <c r="D59" s="6"/>
      <c r="E59" s="2"/>
      <c r="F59" s="2"/>
      <c r="G59" s="7"/>
    </row>
    <row r="60" spans="1:7" ht="21" customHeight="1">
      <c r="A60" s="5"/>
      <c r="B60" s="127"/>
      <c r="C60" s="127"/>
      <c r="D60" s="6"/>
      <c r="E60" s="2"/>
      <c r="F60" s="2"/>
      <c r="G60" s="7"/>
    </row>
    <row r="61" spans="1:7" ht="21" customHeight="1">
      <c r="A61" s="5"/>
      <c r="B61" s="127"/>
      <c r="C61" s="127"/>
      <c r="D61" s="6"/>
      <c r="E61" s="2"/>
      <c r="F61" s="2"/>
      <c r="G61" s="7"/>
    </row>
    <row r="62" spans="1:7" ht="21" customHeight="1">
      <c r="A62" s="5"/>
      <c r="B62" s="127"/>
      <c r="C62" s="127"/>
      <c r="D62" s="6"/>
      <c r="E62" s="2"/>
      <c r="F62" s="2"/>
      <c r="G62" s="7"/>
    </row>
    <row r="63" spans="1:7" ht="21" customHeight="1">
      <c r="A63" s="5"/>
      <c r="B63" s="127"/>
      <c r="C63" s="127"/>
      <c r="D63" s="6"/>
      <c r="E63" s="2"/>
      <c r="F63" s="2"/>
      <c r="G63" s="7"/>
    </row>
    <row r="64" spans="1:7" ht="21" customHeight="1">
      <c r="A64" s="5"/>
      <c r="B64" s="127"/>
      <c r="C64" s="127"/>
      <c r="D64" s="6"/>
      <c r="E64" s="2"/>
      <c r="F64" s="2"/>
      <c r="G64" s="7"/>
    </row>
    <row r="65" spans="1:7" ht="21" customHeight="1">
      <c r="A65" s="5"/>
      <c r="B65" s="127"/>
      <c r="C65" s="127"/>
      <c r="D65" s="6"/>
      <c r="E65" s="2"/>
      <c r="F65" s="2"/>
      <c r="G65" s="7"/>
    </row>
    <row r="66" spans="1:7" ht="21" customHeight="1">
      <c r="A66" s="5"/>
      <c r="B66" s="2"/>
      <c r="C66" s="2"/>
      <c r="D66" s="6"/>
      <c r="E66" s="2"/>
      <c r="F66" s="2"/>
      <c r="G66" s="7"/>
    </row>
    <row r="67" spans="1:7" ht="21" customHeight="1">
      <c r="A67" s="5"/>
      <c r="B67" s="127"/>
      <c r="C67" s="127"/>
      <c r="D67" s="6"/>
      <c r="E67" s="2"/>
      <c r="F67" s="2"/>
      <c r="G67" s="7"/>
    </row>
    <row r="68" spans="1:7" ht="21" customHeight="1">
      <c r="A68" s="5"/>
      <c r="B68" s="127"/>
      <c r="C68" s="127"/>
      <c r="D68" s="6"/>
      <c r="E68" s="2"/>
      <c r="F68" s="2"/>
      <c r="G68" s="7"/>
    </row>
    <row r="69" spans="1:7" ht="21" customHeight="1">
      <c r="A69" s="5"/>
      <c r="B69" s="127"/>
      <c r="C69" s="127"/>
      <c r="D69" s="6"/>
      <c r="E69" s="2"/>
      <c r="F69" s="2"/>
      <c r="G69" s="7"/>
    </row>
    <row r="70" spans="1:7" ht="21" customHeight="1">
      <c r="A70" s="8"/>
      <c r="B70" s="127"/>
      <c r="C70" s="127"/>
      <c r="D70" s="6"/>
      <c r="E70" s="2"/>
      <c r="F70" s="2"/>
      <c r="G70" s="7"/>
    </row>
    <row r="71" spans="1:6" ht="21" customHeight="1">
      <c r="A71" s="8"/>
      <c r="B71" s="127"/>
      <c r="C71" s="127"/>
      <c r="D71" s="6"/>
      <c r="E71" s="2"/>
      <c r="F71" s="2"/>
    </row>
    <row r="72" spans="1:7" ht="21" customHeight="1">
      <c r="A72" s="5"/>
      <c r="B72" s="127"/>
      <c r="C72" s="127"/>
      <c r="D72" s="6"/>
      <c r="E72" s="2"/>
      <c r="F72" s="2"/>
      <c r="G72" s="7"/>
    </row>
    <row r="73" spans="1:6" ht="12.75">
      <c r="A73" s="5"/>
      <c r="B73" s="127"/>
      <c r="C73" s="127"/>
      <c r="D73" s="6"/>
      <c r="E73" s="2"/>
      <c r="F73" s="2"/>
    </row>
    <row r="74" spans="1:6" ht="12.75">
      <c r="A74" s="5"/>
      <c r="B74" s="127"/>
      <c r="C74" s="127"/>
      <c r="D74" s="6"/>
      <c r="E74" s="2"/>
      <c r="F74" s="2"/>
    </row>
    <row r="75" spans="1:6" ht="12.75">
      <c r="A75" s="5"/>
      <c r="B75" s="127"/>
      <c r="C75" s="127"/>
      <c r="D75" s="6"/>
      <c r="E75" s="2"/>
      <c r="F75" s="2"/>
    </row>
    <row r="76" spans="1:6" ht="12.75">
      <c r="A76" s="5"/>
      <c r="B76" s="127"/>
      <c r="C76" s="127"/>
      <c r="D76" s="6"/>
      <c r="E76" s="2"/>
      <c r="F76" s="2"/>
    </row>
    <row r="77" spans="1:6" ht="12.75">
      <c r="A77" s="5"/>
      <c r="B77" s="127"/>
      <c r="C77" s="127"/>
      <c r="D77" s="6"/>
      <c r="E77" s="2"/>
      <c r="F77" s="2"/>
    </row>
    <row r="78" spans="1:6" ht="12.75">
      <c r="A78" s="5"/>
      <c r="B78" s="127"/>
      <c r="C78" s="127"/>
      <c r="D78" s="6"/>
      <c r="E78" s="2"/>
      <c r="F78" s="2"/>
    </row>
    <row r="79" spans="1:7" ht="12.75">
      <c r="A79" s="5"/>
      <c r="B79" s="127"/>
      <c r="C79" s="127"/>
      <c r="D79" s="6"/>
      <c r="E79" s="2"/>
      <c r="F79" s="2"/>
      <c r="G79" s="9"/>
    </row>
    <row r="80" spans="1:6" ht="12.75">
      <c r="A80" s="5"/>
      <c r="B80" s="127"/>
      <c r="C80" s="127"/>
      <c r="D80" s="6"/>
      <c r="E80" s="2"/>
      <c r="F80" s="2"/>
    </row>
    <row r="81" spans="1:6" ht="12.75">
      <c r="A81" s="5"/>
      <c r="B81" s="127"/>
      <c r="C81" s="127"/>
      <c r="D81" s="6"/>
      <c r="E81" s="2"/>
      <c r="F81" s="2"/>
    </row>
    <row r="82" spans="1:6" ht="12.75">
      <c r="A82" s="5"/>
      <c r="B82" s="127"/>
      <c r="C82" s="127"/>
      <c r="D82" s="6"/>
      <c r="E82" s="2"/>
      <c r="F82" s="2"/>
    </row>
  </sheetData>
  <sheetProtection/>
  <mergeCells count="82">
    <mergeCell ref="A1:C1"/>
    <mergeCell ref="D1:H1"/>
    <mergeCell ref="A2:H2"/>
    <mergeCell ref="B3:C3"/>
    <mergeCell ref="B4:C4"/>
    <mergeCell ref="B5:C5"/>
    <mergeCell ref="B6:C6"/>
    <mergeCell ref="B11:C11"/>
    <mergeCell ref="B12:C12"/>
    <mergeCell ref="B13:C13"/>
    <mergeCell ref="B14:C14"/>
    <mergeCell ref="B15:C15"/>
    <mergeCell ref="B9:C9"/>
    <mergeCell ref="B10:C10"/>
    <mergeCell ref="B7:C7"/>
    <mergeCell ref="B8:C8"/>
    <mergeCell ref="B16:C16"/>
    <mergeCell ref="B17:C17"/>
    <mergeCell ref="B18:C18"/>
    <mergeCell ref="B19:C19"/>
    <mergeCell ref="B21:C21"/>
    <mergeCell ref="B20:C20"/>
    <mergeCell ref="B22:C22"/>
    <mergeCell ref="B23:C23"/>
    <mergeCell ref="B24:C24"/>
    <mergeCell ref="B28:C28"/>
    <mergeCell ref="B29:C29"/>
    <mergeCell ref="B30:C30"/>
    <mergeCell ref="B26:C26"/>
    <mergeCell ref="B27:C27"/>
    <mergeCell ref="B25:C25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7:C67"/>
    <mergeCell ref="B68:C68"/>
    <mergeCell ref="B69:C69"/>
    <mergeCell ref="B70:C70"/>
    <mergeCell ref="B71:C71"/>
    <mergeCell ref="B72:C72"/>
    <mergeCell ref="B73:C73"/>
    <mergeCell ref="B80:C80"/>
    <mergeCell ref="B81:C81"/>
    <mergeCell ref="B82:C82"/>
    <mergeCell ref="B74:C74"/>
    <mergeCell ref="B75:C75"/>
    <mergeCell ref="B76:C76"/>
    <mergeCell ref="B77:C77"/>
    <mergeCell ref="B78:C78"/>
    <mergeCell ref="B79:C79"/>
  </mergeCells>
  <printOptions gridLines="1"/>
  <pageMargins left="0.75" right="0.75" top="1" bottom="1" header="0.5" footer="0.5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7">
      <selection activeCell="A20" activeCellId="2" sqref="A8:G8 A11:G19 A20:G30"/>
    </sheetView>
  </sheetViews>
  <sheetFormatPr defaultColWidth="9.140625" defaultRowHeight="12.75"/>
  <cols>
    <col min="1" max="1" width="10.140625" style="0" bestFit="1" customWidth="1"/>
    <col min="3" max="3" width="3.57421875" style="0" customWidth="1"/>
    <col min="4" max="4" width="15.57421875" style="0" customWidth="1"/>
    <col min="5" max="5" width="14.7109375" style="0" customWidth="1"/>
    <col min="6" max="6" width="15.8515625" style="0" customWidth="1"/>
    <col min="7" max="7" width="23.28125" style="0" bestFit="1" customWidth="1"/>
    <col min="8" max="8" width="9.140625" style="0" hidden="1" customWidth="1"/>
  </cols>
  <sheetData>
    <row r="1" spans="1:8" s="1" customFormat="1" ht="15.75">
      <c r="A1" s="128" t="s">
        <v>0</v>
      </c>
      <c r="B1" s="128"/>
      <c r="C1" s="128"/>
      <c r="D1" s="128" t="s">
        <v>117</v>
      </c>
      <c r="E1" s="128"/>
      <c r="F1" s="128"/>
      <c r="G1" s="128"/>
      <c r="H1" s="128"/>
    </row>
    <row r="2" spans="1:8" ht="12.75">
      <c r="A2" s="127"/>
      <c r="B2" s="127"/>
      <c r="C2" s="127"/>
      <c r="D2" s="127"/>
      <c r="E2" s="127"/>
      <c r="F2" s="127"/>
      <c r="G2" s="127"/>
      <c r="H2" s="127"/>
    </row>
    <row r="3" spans="1:7" ht="12.75">
      <c r="A3" s="3" t="s">
        <v>1</v>
      </c>
      <c r="B3" s="129" t="s">
        <v>2</v>
      </c>
      <c r="C3" s="129"/>
      <c r="D3" s="3" t="s">
        <v>3</v>
      </c>
      <c r="E3" s="4" t="s">
        <v>4</v>
      </c>
      <c r="F3" s="4" t="s">
        <v>5</v>
      </c>
      <c r="G3" s="4" t="s">
        <v>6</v>
      </c>
    </row>
    <row r="4" spans="1:7" ht="21" customHeight="1">
      <c r="A4" s="5">
        <v>43447</v>
      </c>
      <c r="B4" s="130" t="s">
        <v>7</v>
      </c>
      <c r="C4" s="127"/>
      <c r="D4" s="6">
        <v>8693.29</v>
      </c>
      <c r="E4" s="2">
        <v>51003457</v>
      </c>
      <c r="F4" s="11" t="s">
        <v>8</v>
      </c>
      <c r="G4" s="7" t="s">
        <v>118</v>
      </c>
    </row>
    <row r="5" spans="1:7" ht="21" customHeight="1">
      <c r="A5" s="5">
        <v>43447</v>
      </c>
      <c r="B5" s="130" t="s">
        <v>7</v>
      </c>
      <c r="C5" s="127"/>
      <c r="D5" s="6">
        <v>3017.68</v>
      </c>
      <c r="E5" s="2">
        <v>51003457</v>
      </c>
      <c r="F5" s="11" t="s">
        <v>8</v>
      </c>
      <c r="G5" s="7" t="s">
        <v>119</v>
      </c>
    </row>
    <row r="6" spans="1:7" ht="21" customHeight="1">
      <c r="A6" s="5">
        <v>43448</v>
      </c>
      <c r="B6" s="130" t="s">
        <v>7</v>
      </c>
      <c r="C6" s="127"/>
      <c r="D6" s="6">
        <v>1436.87</v>
      </c>
      <c r="E6" s="2">
        <v>51003457</v>
      </c>
      <c r="F6" s="11" t="s">
        <v>8</v>
      </c>
      <c r="G6" s="7" t="s">
        <v>120</v>
      </c>
    </row>
    <row r="7" spans="1:7" ht="21" customHeight="1">
      <c r="A7" s="5">
        <v>43448</v>
      </c>
      <c r="B7" s="130" t="s">
        <v>7</v>
      </c>
      <c r="C7" s="127"/>
      <c r="D7" s="6">
        <v>1585.88</v>
      </c>
      <c r="E7" s="2">
        <v>51003457</v>
      </c>
      <c r="F7" s="11" t="s">
        <v>8</v>
      </c>
      <c r="G7" s="7" t="s">
        <v>121</v>
      </c>
    </row>
    <row r="8" spans="1:7" ht="21" customHeight="1">
      <c r="A8" s="5">
        <v>43448</v>
      </c>
      <c r="B8" s="130" t="s">
        <v>7</v>
      </c>
      <c r="C8" s="127"/>
      <c r="D8" s="6">
        <v>27072.73</v>
      </c>
      <c r="E8" s="2">
        <v>51010674</v>
      </c>
      <c r="F8" s="11">
        <v>51003457</v>
      </c>
      <c r="G8" s="7" t="s">
        <v>122</v>
      </c>
    </row>
    <row r="9" spans="1:7" ht="21" customHeight="1">
      <c r="A9" s="5">
        <v>43448</v>
      </c>
      <c r="B9" s="130" t="s">
        <v>7</v>
      </c>
      <c r="C9" s="127"/>
      <c r="D9" s="6">
        <v>7457.3</v>
      </c>
      <c r="E9" s="2">
        <v>12452470</v>
      </c>
      <c r="F9" s="11">
        <v>51003457</v>
      </c>
      <c r="G9" s="7" t="s">
        <v>123</v>
      </c>
    </row>
    <row r="10" spans="1:7" ht="21" customHeight="1">
      <c r="A10" s="5">
        <v>43451</v>
      </c>
      <c r="B10" s="130" t="s">
        <v>7</v>
      </c>
      <c r="C10" s="127"/>
      <c r="D10" s="6">
        <v>427440.1</v>
      </c>
      <c r="E10" s="2">
        <v>51003457</v>
      </c>
      <c r="F10" s="11">
        <v>51006081</v>
      </c>
      <c r="G10" s="7" t="s">
        <v>124</v>
      </c>
    </row>
    <row r="11" spans="1:7" ht="21" customHeight="1">
      <c r="A11" s="5">
        <v>43454</v>
      </c>
      <c r="B11" s="130" t="s">
        <v>9</v>
      </c>
      <c r="C11" s="127"/>
      <c r="D11" s="6">
        <v>50000</v>
      </c>
      <c r="E11" s="2">
        <v>80209350</v>
      </c>
      <c r="F11" s="11">
        <v>12452322</v>
      </c>
      <c r="G11" s="7" t="s">
        <v>125</v>
      </c>
    </row>
    <row r="12" spans="1:7" ht="21" customHeight="1">
      <c r="A12" s="5">
        <v>43460</v>
      </c>
      <c r="B12" s="130" t="s">
        <v>7</v>
      </c>
      <c r="C12" s="127"/>
      <c r="D12" s="6">
        <v>56.78</v>
      </c>
      <c r="E12" s="2">
        <v>51010674</v>
      </c>
      <c r="F12" s="11">
        <v>51003457</v>
      </c>
      <c r="G12" s="7" t="s">
        <v>126</v>
      </c>
    </row>
    <row r="13" spans="1:7" ht="21" customHeight="1">
      <c r="A13" s="5">
        <v>43460</v>
      </c>
      <c r="B13" s="130" t="s">
        <v>7</v>
      </c>
      <c r="C13" s="127"/>
      <c r="D13" s="6">
        <v>5335.64</v>
      </c>
      <c r="E13" s="2">
        <v>51010674</v>
      </c>
      <c r="F13" s="11">
        <v>51003457</v>
      </c>
      <c r="G13" s="7" t="s">
        <v>11</v>
      </c>
    </row>
    <row r="14" spans="1:7" ht="21" customHeight="1">
      <c r="A14" s="5">
        <v>43461</v>
      </c>
      <c r="B14" s="130" t="s">
        <v>7</v>
      </c>
      <c r="C14" s="127"/>
      <c r="D14" s="6">
        <v>17153.28</v>
      </c>
      <c r="E14" s="2">
        <v>51003457</v>
      </c>
      <c r="F14" s="11">
        <v>12452470</v>
      </c>
      <c r="G14" s="7" t="s">
        <v>127</v>
      </c>
    </row>
    <row r="15" spans="1:7" ht="21" customHeight="1">
      <c r="A15" s="5">
        <v>43461</v>
      </c>
      <c r="B15" s="130" t="s">
        <v>7</v>
      </c>
      <c r="C15" s="127"/>
      <c r="D15" s="6">
        <v>125</v>
      </c>
      <c r="E15" s="2">
        <v>51003457</v>
      </c>
      <c r="F15" s="11">
        <v>12452489</v>
      </c>
      <c r="G15" s="7" t="s">
        <v>127</v>
      </c>
    </row>
    <row r="16" spans="1:7" ht="21" customHeight="1">
      <c r="A16" s="5">
        <v>43461</v>
      </c>
      <c r="B16" s="130" t="s">
        <v>7</v>
      </c>
      <c r="C16" s="127"/>
      <c r="D16" s="6">
        <v>5475</v>
      </c>
      <c r="E16" s="2">
        <v>80209350</v>
      </c>
      <c r="F16" s="11">
        <v>51003562</v>
      </c>
      <c r="G16" s="7" t="s">
        <v>127</v>
      </c>
    </row>
    <row r="17" spans="1:7" ht="21" customHeight="1">
      <c r="A17" s="5">
        <v>43461</v>
      </c>
      <c r="B17" s="130" t="s">
        <v>7</v>
      </c>
      <c r="C17" s="127"/>
      <c r="D17" s="6">
        <v>5705</v>
      </c>
      <c r="E17" s="2">
        <v>51003457</v>
      </c>
      <c r="F17" s="11">
        <v>51003570</v>
      </c>
      <c r="G17" s="7" t="s">
        <v>127</v>
      </c>
    </row>
    <row r="18" spans="1:7" ht="21" customHeight="1">
      <c r="A18" s="5">
        <v>43461</v>
      </c>
      <c r="B18" s="130" t="s">
        <v>7</v>
      </c>
      <c r="C18" s="127"/>
      <c r="D18" s="6">
        <v>53324.72</v>
      </c>
      <c r="E18" s="2">
        <v>51003457</v>
      </c>
      <c r="F18" s="11">
        <v>51010674</v>
      </c>
      <c r="G18" s="7" t="s">
        <v>127</v>
      </c>
    </row>
    <row r="19" spans="1:7" ht="21" customHeight="1">
      <c r="A19" s="5">
        <v>43461</v>
      </c>
      <c r="B19" s="130" t="s">
        <v>7</v>
      </c>
      <c r="C19" s="127"/>
      <c r="D19" s="6">
        <v>8715.58</v>
      </c>
      <c r="E19" s="2">
        <v>51003457</v>
      </c>
      <c r="F19" s="11" t="s">
        <v>8</v>
      </c>
      <c r="G19" s="7" t="s">
        <v>128</v>
      </c>
    </row>
    <row r="20" spans="1:7" ht="21" customHeight="1">
      <c r="A20" s="5">
        <v>43461</v>
      </c>
      <c r="B20" s="130" t="s">
        <v>7</v>
      </c>
      <c r="C20" s="127"/>
      <c r="D20" s="6">
        <v>3017.68</v>
      </c>
      <c r="E20" s="2">
        <v>51003457</v>
      </c>
      <c r="F20" s="11" t="s">
        <v>8</v>
      </c>
      <c r="G20" s="7" t="s">
        <v>129</v>
      </c>
    </row>
    <row r="21" spans="1:7" ht="21" customHeight="1">
      <c r="A21" s="5">
        <v>43465</v>
      </c>
      <c r="B21" s="130" t="s">
        <v>7</v>
      </c>
      <c r="C21" s="127"/>
      <c r="D21" s="6">
        <v>500000</v>
      </c>
      <c r="E21" s="2">
        <v>51003597</v>
      </c>
      <c r="F21" s="11">
        <v>80231000</v>
      </c>
      <c r="G21" s="7" t="s">
        <v>130</v>
      </c>
    </row>
    <row r="22" spans="1:7" ht="21" customHeight="1">
      <c r="A22" s="5">
        <v>43465</v>
      </c>
      <c r="B22" s="130" t="s">
        <v>7</v>
      </c>
      <c r="C22" s="127"/>
      <c r="D22" s="6">
        <v>75</v>
      </c>
      <c r="E22" s="2">
        <v>51010542</v>
      </c>
      <c r="F22" s="11">
        <v>51003597</v>
      </c>
      <c r="G22" s="7" t="s">
        <v>131</v>
      </c>
    </row>
    <row r="23" spans="1:7" ht="21" customHeight="1">
      <c r="A23" s="5">
        <v>43465</v>
      </c>
      <c r="B23" s="130" t="s">
        <v>7</v>
      </c>
      <c r="C23" s="127"/>
      <c r="D23" s="6">
        <v>2037.5</v>
      </c>
      <c r="E23" s="13">
        <v>51010674</v>
      </c>
      <c r="F23" s="12">
        <v>51003597</v>
      </c>
      <c r="G23" s="7" t="s">
        <v>131</v>
      </c>
    </row>
    <row r="24" spans="1:7" ht="21" customHeight="1">
      <c r="A24" s="5">
        <v>43465</v>
      </c>
      <c r="B24" s="130" t="s">
        <v>7</v>
      </c>
      <c r="C24" s="127"/>
      <c r="D24" s="6">
        <v>60675.63</v>
      </c>
      <c r="E24" s="13">
        <v>51010674</v>
      </c>
      <c r="F24" s="12">
        <v>51003457</v>
      </c>
      <c r="G24" s="7" t="s">
        <v>132</v>
      </c>
    </row>
    <row r="25" spans="1:7" ht="21" customHeight="1">
      <c r="A25" s="5">
        <v>43465</v>
      </c>
      <c r="B25" s="130" t="s">
        <v>7</v>
      </c>
      <c r="C25" s="127"/>
      <c r="D25" s="6">
        <v>1679</v>
      </c>
      <c r="E25" s="13">
        <v>51010674</v>
      </c>
      <c r="F25" s="12">
        <v>51003457</v>
      </c>
      <c r="G25" s="7" t="s">
        <v>133</v>
      </c>
    </row>
    <row r="26" spans="1:7" ht="21" customHeight="1">
      <c r="A26" s="5">
        <v>43465</v>
      </c>
      <c r="B26" s="130" t="s">
        <v>7</v>
      </c>
      <c r="C26" s="127"/>
      <c r="D26" s="6">
        <v>2100.77</v>
      </c>
      <c r="E26" s="13">
        <v>12452470</v>
      </c>
      <c r="F26" s="12">
        <v>51003457</v>
      </c>
      <c r="G26" s="7" t="s">
        <v>134</v>
      </c>
    </row>
    <row r="27" spans="1:7" ht="21" customHeight="1">
      <c r="A27" s="5">
        <v>43465</v>
      </c>
      <c r="B27" s="130" t="s">
        <v>7</v>
      </c>
      <c r="C27" s="127"/>
      <c r="D27" s="6">
        <v>10347.26</v>
      </c>
      <c r="E27" s="13">
        <v>12452470</v>
      </c>
      <c r="F27" s="12">
        <v>51003457</v>
      </c>
      <c r="G27" s="7" t="s">
        <v>132</v>
      </c>
    </row>
    <row r="28" spans="1:7" ht="21" customHeight="1">
      <c r="A28" s="5">
        <v>43465</v>
      </c>
      <c r="B28" s="130" t="s">
        <v>7</v>
      </c>
      <c r="C28" s="127"/>
      <c r="D28" s="6">
        <v>1436.87</v>
      </c>
      <c r="E28" s="2">
        <v>51003457</v>
      </c>
      <c r="F28" s="11" t="s">
        <v>8</v>
      </c>
      <c r="G28" s="7" t="s">
        <v>135</v>
      </c>
    </row>
    <row r="29" spans="1:7" ht="21" customHeight="1">
      <c r="A29" s="5">
        <v>43465</v>
      </c>
      <c r="B29" s="130" t="s">
        <v>7</v>
      </c>
      <c r="C29" s="127"/>
      <c r="D29" s="6">
        <v>1585.88</v>
      </c>
      <c r="E29" s="2">
        <v>51003457</v>
      </c>
      <c r="F29" s="11" t="s">
        <v>8</v>
      </c>
      <c r="G29" s="7" t="s">
        <v>136</v>
      </c>
    </row>
    <row r="30" spans="1:7" ht="21" customHeight="1">
      <c r="A30" s="5"/>
      <c r="B30" s="11"/>
      <c r="C30" s="2"/>
      <c r="D30" s="6"/>
      <c r="E30" s="2"/>
      <c r="F30" s="11"/>
      <c r="G30" s="7"/>
    </row>
    <row r="31" spans="1:7" ht="21" customHeight="1">
      <c r="A31" s="5"/>
      <c r="B31" s="11"/>
      <c r="C31" s="2"/>
      <c r="D31" s="6"/>
      <c r="E31" s="2"/>
      <c r="F31" s="11"/>
      <c r="G31" s="7"/>
    </row>
    <row r="32" spans="1:7" ht="21" customHeight="1">
      <c r="A32" s="5"/>
      <c r="B32" s="11"/>
      <c r="C32" s="2"/>
      <c r="D32" s="6"/>
      <c r="E32" s="2"/>
      <c r="F32" s="11"/>
      <c r="G32" s="7"/>
    </row>
    <row r="33" spans="1:7" ht="21" customHeight="1">
      <c r="A33" s="5"/>
      <c r="B33" s="130"/>
      <c r="C33" s="127"/>
      <c r="D33" s="6">
        <f>SUM(D4:D29)</f>
        <v>1205550.44</v>
      </c>
      <c r="E33" s="13"/>
      <c r="F33" s="12"/>
      <c r="G33" s="7"/>
    </row>
    <row r="34" spans="1:7" ht="21" customHeight="1">
      <c r="A34" s="5"/>
      <c r="B34" s="130"/>
      <c r="C34" s="127"/>
      <c r="D34" s="6"/>
      <c r="E34" s="13"/>
      <c r="F34" s="12"/>
      <c r="G34" s="7"/>
    </row>
    <row r="35" spans="1:7" ht="21" customHeight="1">
      <c r="A35" s="5"/>
      <c r="B35" s="130"/>
      <c r="C35" s="127"/>
      <c r="D35" s="6"/>
      <c r="E35" s="13"/>
      <c r="F35" s="12"/>
      <c r="G35" s="7"/>
    </row>
    <row r="36" spans="1:7" ht="21" customHeight="1">
      <c r="A36" s="5"/>
      <c r="B36" s="130"/>
      <c r="C36" s="127"/>
      <c r="D36" s="6"/>
      <c r="E36" s="13"/>
      <c r="F36" s="12"/>
      <c r="G36" s="7"/>
    </row>
    <row r="37" spans="1:7" ht="21" customHeight="1">
      <c r="A37" s="5"/>
      <c r="B37" s="130"/>
      <c r="C37" s="127"/>
      <c r="D37" s="6"/>
      <c r="E37" s="13"/>
      <c r="F37" s="12"/>
      <c r="G37" s="7"/>
    </row>
    <row r="38" spans="1:7" ht="21" customHeight="1">
      <c r="A38" s="5"/>
      <c r="B38" s="130"/>
      <c r="C38" s="127"/>
      <c r="D38" s="6"/>
      <c r="E38" s="13"/>
      <c r="F38" s="12"/>
      <c r="G38" s="7"/>
    </row>
    <row r="39" spans="1:7" ht="21" customHeight="1">
      <c r="A39" s="5"/>
      <c r="B39" s="130"/>
      <c r="C39" s="127"/>
      <c r="D39" s="6"/>
      <c r="E39" s="13"/>
      <c r="F39" s="12"/>
      <c r="G39" s="7"/>
    </row>
    <row r="40" spans="1:7" ht="21" customHeight="1">
      <c r="A40" s="5"/>
      <c r="B40" s="130"/>
      <c r="C40" s="127"/>
      <c r="D40" s="6"/>
      <c r="E40" s="13"/>
      <c r="F40" s="12"/>
      <c r="G40" s="7"/>
    </row>
    <row r="41" spans="1:7" ht="21" customHeight="1">
      <c r="A41" s="5"/>
      <c r="B41" s="130"/>
      <c r="C41" s="127"/>
      <c r="D41" s="6"/>
      <c r="E41" s="13"/>
      <c r="F41" s="12"/>
      <c r="G41" s="7"/>
    </row>
    <row r="42" spans="1:7" ht="21" customHeight="1">
      <c r="A42" s="5"/>
      <c r="B42" s="130"/>
      <c r="C42" s="127"/>
      <c r="D42" s="6"/>
      <c r="E42" s="13"/>
      <c r="F42" s="12"/>
      <c r="G42" s="7"/>
    </row>
    <row r="43" spans="1:7" ht="21" customHeight="1">
      <c r="A43" s="5"/>
      <c r="B43" s="130"/>
      <c r="C43" s="127"/>
      <c r="D43" s="6"/>
      <c r="E43" s="13"/>
      <c r="F43" s="12"/>
      <c r="G43" s="7"/>
    </row>
    <row r="44" spans="1:7" ht="21" customHeight="1">
      <c r="A44" s="5"/>
      <c r="B44" s="130"/>
      <c r="C44" s="127"/>
      <c r="D44" s="6"/>
      <c r="E44" s="13"/>
      <c r="F44" s="12"/>
      <c r="G44" s="7"/>
    </row>
    <row r="45" spans="1:7" ht="21" customHeight="1">
      <c r="A45" s="5"/>
      <c r="B45" s="130"/>
      <c r="C45" s="127"/>
      <c r="D45" s="6"/>
      <c r="E45" s="13"/>
      <c r="F45" s="12"/>
      <c r="G45" s="7"/>
    </row>
    <row r="46" spans="1:7" ht="21" customHeight="1">
      <c r="A46" s="5"/>
      <c r="B46" s="130"/>
      <c r="C46" s="127"/>
      <c r="D46" s="6"/>
      <c r="E46" s="13"/>
      <c r="F46" s="12"/>
      <c r="G46" s="7"/>
    </row>
    <row r="47" spans="1:7" ht="21" customHeight="1">
      <c r="A47" s="5"/>
      <c r="B47" s="130"/>
      <c r="C47" s="127"/>
      <c r="D47" s="6"/>
      <c r="E47" s="13"/>
      <c r="F47" s="12"/>
      <c r="G47" s="7"/>
    </row>
    <row r="48" spans="1:7" ht="21" customHeight="1">
      <c r="A48" s="5"/>
      <c r="B48" s="130"/>
      <c r="C48" s="127"/>
      <c r="D48" s="6"/>
      <c r="E48" s="13"/>
      <c r="F48" s="12"/>
      <c r="G48" s="7"/>
    </row>
    <row r="49" spans="1:7" ht="21" customHeight="1">
      <c r="A49" s="5"/>
      <c r="B49" s="130"/>
      <c r="C49" s="127"/>
      <c r="D49" s="6"/>
      <c r="E49" s="13"/>
      <c r="F49" s="12"/>
      <c r="G49" s="7"/>
    </row>
    <row r="50" spans="1:7" ht="21" customHeight="1">
      <c r="A50" s="5"/>
      <c r="B50" s="130"/>
      <c r="C50" s="127"/>
      <c r="D50" s="6"/>
      <c r="E50" s="13"/>
      <c r="F50" s="12"/>
      <c r="G50" s="7"/>
    </row>
    <row r="51" spans="1:7" ht="21" customHeight="1">
      <c r="A51" s="5"/>
      <c r="B51" s="130"/>
      <c r="C51" s="127"/>
      <c r="D51" s="6"/>
      <c r="E51" s="13"/>
      <c r="F51" s="12"/>
      <c r="G51" s="7"/>
    </row>
    <row r="52" spans="1:7" ht="21" customHeight="1">
      <c r="A52" s="5"/>
      <c r="B52" s="130"/>
      <c r="C52" s="127"/>
      <c r="D52" s="6"/>
      <c r="E52" s="13"/>
      <c r="F52" s="12"/>
      <c r="G52" s="7"/>
    </row>
    <row r="53" spans="1:7" ht="21" customHeight="1">
      <c r="A53" s="5"/>
      <c r="B53" s="130"/>
      <c r="C53" s="127"/>
      <c r="D53" s="6"/>
      <c r="E53" s="13"/>
      <c r="F53" s="12"/>
      <c r="G53" s="7"/>
    </row>
    <row r="54" spans="1:7" ht="21" customHeight="1">
      <c r="A54" s="5"/>
      <c r="B54" s="130"/>
      <c r="C54" s="127"/>
      <c r="D54" s="6"/>
      <c r="E54" s="13"/>
      <c r="F54" s="12"/>
      <c r="G54" s="7"/>
    </row>
    <row r="55" spans="1:7" ht="21" customHeight="1">
      <c r="A55" s="5"/>
      <c r="B55" s="130"/>
      <c r="C55" s="127"/>
      <c r="D55" s="6"/>
      <c r="E55" s="13"/>
      <c r="F55" s="12"/>
      <c r="G55" s="7"/>
    </row>
    <row r="56" spans="1:7" ht="21" customHeight="1">
      <c r="A56" s="5"/>
      <c r="B56" s="130"/>
      <c r="C56" s="127"/>
      <c r="D56" s="6"/>
      <c r="E56" s="13"/>
      <c r="F56" s="12"/>
      <c r="G56" s="7"/>
    </row>
    <row r="57" spans="1:7" ht="21" customHeight="1">
      <c r="A57" s="5"/>
      <c r="B57" s="131"/>
      <c r="C57" s="127"/>
      <c r="D57" s="6"/>
      <c r="E57" s="2"/>
      <c r="F57" s="2"/>
      <c r="G57" s="7"/>
    </row>
    <row r="58" spans="1:7" ht="21" customHeight="1">
      <c r="A58" s="5"/>
      <c r="B58" s="130"/>
      <c r="C58" s="130"/>
      <c r="D58" s="10"/>
      <c r="E58" s="2"/>
      <c r="F58" s="2"/>
      <c r="G58" s="7"/>
    </row>
    <row r="59" spans="1:7" ht="21" customHeight="1">
      <c r="A59" s="5"/>
      <c r="B59" s="127"/>
      <c r="C59" s="127"/>
      <c r="D59" s="6"/>
      <c r="E59" s="2"/>
      <c r="F59" s="2"/>
      <c r="G59" s="7"/>
    </row>
    <row r="60" spans="1:7" ht="21" customHeight="1">
      <c r="A60" s="5"/>
      <c r="B60" s="130"/>
      <c r="C60" s="127"/>
      <c r="D60" s="6"/>
      <c r="E60" s="13"/>
      <c r="F60" s="12"/>
      <c r="G60" s="7"/>
    </row>
    <row r="61" spans="1:7" ht="21" customHeight="1">
      <c r="A61" s="5"/>
      <c r="B61" s="127"/>
      <c r="C61" s="127"/>
      <c r="D61" s="6"/>
      <c r="E61" s="13"/>
      <c r="F61" s="2"/>
      <c r="G61" s="7"/>
    </row>
    <row r="62" spans="1:7" ht="21" customHeight="1">
      <c r="A62" s="5"/>
      <c r="B62" s="127"/>
      <c r="C62" s="127"/>
      <c r="D62" s="6"/>
      <c r="E62" s="13"/>
      <c r="F62" s="2"/>
      <c r="G62" s="7"/>
    </row>
    <row r="63" spans="1:7" ht="21" customHeight="1">
      <c r="A63" s="5"/>
      <c r="B63" s="127"/>
      <c r="C63" s="127"/>
      <c r="D63" s="6"/>
      <c r="E63" s="2"/>
      <c r="F63" s="2"/>
      <c r="G63" s="7"/>
    </row>
    <row r="64" spans="1:7" ht="21" customHeight="1">
      <c r="A64" s="5"/>
      <c r="B64" s="127"/>
      <c r="C64" s="127"/>
      <c r="D64" s="6"/>
      <c r="E64" s="2"/>
      <c r="F64" s="2"/>
      <c r="G64" s="7"/>
    </row>
    <row r="65" spans="1:7" ht="21" customHeight="1">
      <c r="A65" s="5"/>
      <c r="B65" s="127"/>
      <c r="C65" s="127"/>
      <c r="D65" s="6"/>
      <c r="E65" s="2"/>
      <c r="F65" s="2"/>
      <c r="G65" s="7"/>
    </row>
    <row r="66" spans="1:7" ht="21" customHeight="1">
      <c r="A66" s="5"/>
      <c r="B66" s="127"/>
      <c r="C66" s="127"/>
      <c r="D66" s="6"/>
      <c r="E66" s="2"/>
      <c r="F66" s="2"/>
      <c r="G66" s="7"/>
    </row>
    <row r="67" spans="1:7" ht="21" customHeight="1">
      <c r="A67" s="5"/>
      <c r="B67" s="127"/>
      <c r="C67" s="127"/>
      <c r="D67" s="6"/>
      <c r="E67" s="2"/>
      <c r="F67" s="2"/>
      <c r="G67" s="7"/>
    </row>
    <row r="68" spans="1:7" ht="21" customHeight="1">
      <c r="A68" s="5"/>
      <c r="B68" s="127"/>
      <c r="C68" s="127"/>
      <c r="D68" s="6"/>
      <c r="E68" s="2"/>
      <c r="F68" s="2"/>
      <c r="G68" s="7"/>
    </row>
    <row r="69" spans="1:7" ht="21" customHeight="1">
      <c r="A69" s="5"/>
      <c r="B69" s="127"/>
      <c r="C69" s="127"/>
      <c r="D69" s="6"/>
      <c r="E69" s="2"/>
      <c r="F69" s="2"/>
      <c r="G69" s="7"/>
    </row>
    <row r="70" spans="1:7" ht="21" customHeight="1">
      <c r="A70" s="5"/>
      <c r="B70" s="2"/>
      <c r="C70" s="2"/>
      <c r="D70" s="6"/>
      <c r="E70" s="2"/>
      <c r="F70" s="2"/>
      <c r="G70" s="7"/>
    </row>
    <row r="71" spans="1:7" ht="21" customHeight="1">
      <c r="A71" s="5"/>
      <c r="B71" s="127"/>
      <c r="C71" s="127"/>
      <c r="D71" s="6"/>
      <c r="E71" s="2"/>
      <c r="F71" s="2"/>
      <c r="G71" s="7"/>
    </row>
    <row r="72" spans="1:7" ht="21" customHeight="1">
      <c r="A72" s="5"/>
      <c r="B72" s="127"/>
      <c r="C72" s="127"/>
      <c r="D72" s="6"/>
      <c r="E72" s="2"/>
      <c r="F72" s="2"/>
      <c r="G72" s="7"/>
    </row>
    <row r="73" spans="1:7" ht="21" customHeight="1">
      <c r="A73" s="5"/>
      <c r="B73" s="127"/>
      <c r="C73" s="127"/>
      <c r="D73" s="6"/>
      <c r="E73" s="2"/>
      <c r="F73" s="2"/>
      <c r="G73" s="7"/>
    </row>
    <row r="74" spans="1:7" ht="21" customHeight="1">
      <c r="A74" s="8"/>
      <c r="B74" s="127"/>
      <c r="C74" s="127"/>
      <c r="D74" s="6"/>
      <c r="E74" s="2"/>
      <c r="F74" s="2"/>
      <c r="G74" s="7"/>
    </row>
    <row r="75" spans="1:6" ht="21" customHeight="1">
      <c r="A75" s="8"/>
      <c r="B75" s="127"/>
      <c r="C75" s="127"/>
      <c r="D75" s="6"/>
      <c r="E75" s="2"/>
      <c r="F75" s="2"/>
    </row>
    <row r="76" spans="1:7" ht="21" customHeight="1">
      <c r="A76" s="5"/>
      <c r="B76" s="127"/>
      <c r="C76" s="127"/>
      <c r="D76" s="6"/>
      <c r="E76" s="2"/>
      <c r="F76" s="2"/>
      <c r="G76" s="7"/>
    </row>
    <row r="77" spans="1:6" ht="12.75">
      <c r="A77" s="5"/>
      <c r="B77" s="127"/>
      <c r="C77" s="127"/>
      <c r="D77" s="6"/>
      <c r="E77" s="2"/>
      <c r="F77" s="2"/>
    </row>
    <row r="78" spans="1:6" ht="12.75">
      <c r="A78" s="5"/>
      <c r="B78" s="127"/>
      <c r="C78" s="127"/>
      <c r="D78" s="6"/>
      <c r="E78" s="2"/>
      <c r="F78" s="2"/>
    </row>
    <row r="79" spans="1:6" ht="12.75">
      <c r="A79" s="5"/>
      <c r="B79" s="127"/>
      <c r="C79" s="127"/>
      <c r="D79" s="6"/>
      <c r="E79" s="2"/>
      <c r="F79" s="2"/>
    </row>
    <row r="80" spans="1:6" ht="12.75">
      <c r="A80" s="5"/>
      <c r="B80" s="127"/>
      <c r="C80" s="127"/>
      <c r="D80" s="6"/>
      <c r="E80" s="2"/>
      <c r="F80" s="2"/>
    </row>
    <row r="81" spans="1:6" ht="12.75">
      <c r="A81" s="5"/>
      <c r="B81" s="127"/>
      <c r="C81" s="127"/>
      <c r="D81" s="6"/>
      <c r="E81" s="2"/>
      <c r="F81" s="2"/>
    </row>
    <row r="82" spans="1:6" ht="12.75">
      <c r="A82" s="5"/>
      <c r="B82" s="127"/>
      <c r="C82" s="127"/>
      <c r="D82" s="6"/>
      <c r="E82" s="2"/>
      <c r="F82" s="2"/>
    </row>
    <row r="83" spans="1:7" ht="12.75">
      <c r="A83" s="5"/>
      <c r="B83" s="127"/>
      <c r="C83" s="127"/>
      <c r="D83" s="6"/>
      <c r="E83" s="2"/>
      <c r="F83" s="2"/>
      <c r="G83" s="9"/>
    </row>
    <row r="84" spans="1:6" ht="12.75">
      <c r="A84" s="5"/>
      <c r="B84" s="127"/>
      <c r="C84" s="127"/>
      <c r="D84" s="6"/>
      <c r="E84" s="2"/>
      <c r="F84" s="2"/>
    </row>
    <row r="85" spans="1:6" ht="12.75">
      <c r="A85" s="5"/>
      <c r="B85" s="127"/>
      <c r="C85" s="127"/>
      <c r="D85" s="6"/>
      <c r="E85" s="2"/>
      <c r="F85" s="2"/>
    </row>
    <row r="86" spans="1:6" ht="12.75">
      <c r="A86" s="5"/>
      <c r="B86" s="127"/>
      <c r="C86" s="127"/>
      <c r="D86" s="6"/>
      <c r="E86" s="2"/>
      <c r="F86" s="2"/>
    </row>
  </sheetData>
  <sheetProtection/>
  <mergeCells count="83">
    <mergeCell ref="B17:C17"/>
    <mergeCell ref="B18:C18"/>
    <mergeCell ref="B21:C21"/>
    <mergeCell ref="B22:C22"/>
    <mergeCell ref="A1:C1"/>
    <mergeCell ref="D1:H1"/>
    <mergeCell ref="A2:H2"/>
    <mergeCell ref="B3:C3"/>
    <mergeCell ref="B5:C5"/>
    <mergeCell ref="B4:C4"/>
    <mergeCell ref="B6:C6"/>
    <mergeCell ref="B7:C7"/>
    <mergeCell ref="B8:C8"/>
    <mergeCell ref="B9:C9"/>
    <mergeCell ref="B10:C10"/>
    <mergeCell ref="B11:C11"/>
    <mergeCell ref="B19:C19"/>
    <mergeCell ref="B20:C20"/>
    <mergeCell ref="B23:C23"/>
    <mergeCell ref="B33:C33"/>
    <mergeCell ref="B34:C34"/>
    <mergeCell ref="B12:C12"/>
    <mergeCell ref="B13:C13"/>
    <mergeCell ref="B14:C14"/>
    <mergeCell ref="B15:C15"/>
    <mergeCell ref="B16:C1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1:C71"/>
    <mergeCell ref="B72:C72"/>
    <mergeCell ref="B73:C73"/>
    <mergeCell ref="B74:C74"/>
    <mergeCell ref="B75:C75"/>
    <mergeCell ref="B76:C76"/>
    <mergeCell ref="B77:C77"/>
    <mergeCell ref="B84:C84"/>
    <mergeCell ref="B85:C85"/>
    <mergeCell ref="B86:C86"/>
    <mergeCell ref="B78:C78"/>
    <mergeCell ref="B79:C79"/>
    <mergeCell ref="B80:C80"/>
    <mergeCell ref="B81:C81"/>
    <mergeCell ref="B82:C82"/>
    <mergeCell ref="B83:C83"/>
    <mergeCell ref="B24:C24"/>
    <mergeCell ref="B25:C25"/>
    <mergeCell ref="B26:C26"/>
    <mergeCell ref="B27:C27"/>
    <mergeCell ref="B28:C28"/>
    <mergeCell ref="B29:C29"/>
  </mergeCells>
  <printOptions gridLines="1"/>
  <pageMargins left="0.75" right="0.75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PageLayoutView="0" workbookViewId="0" topLeftCell="A19">
      <selection activeCell="K37" sqref="K37"/>
    </sheetView>
  </sheetViews>
  <sheetFormatPr defaultColWidth="9.140625" defaultRowHeight="11.25" customHeight="1"/>
  <cols>
    <col min="1" max="1" width="14.28125" style="108" customWidth="1"/>
    <col min="2" max="2" width="15.7109375" style="108" bestFit="1" customWidth="1"/>
    <col min="3" max="3" width="16.8515625" style="108" customWidth="1"/>
    <col min="4" max="4" width="16.421875" style="108" bestFit="1" customWidth="1"/>
    <col min="5" max="5" width="17.8515625" style="108" bestFit="1" customWidth="1"/>
    <col min="6" max="6" width="36.28125" style="108" customWidth="1"/>
    <col min="7" max="10" width="9.140625" style="108" customWidth="1"/>
    <col min="11" max="11" width="12.421875" style="108" bestFit="1" customWidth="1"/>
    <col min="12" max="16384" width="9.140625" style="108" customWidth="1"/>
  </cols>
  <sheetData>
    <row r="1" spans="1:6" s="107" customFormat="1" ht="16.5" customHeight="1" thickBot="1">
      <c r="A1" s="133" t="s">
        <v>0</v>
      </c>
      <c r="B1" s="133"/>
      <c r="C1" s="133" t="s">
        <v>496</v>
      </c>
      <c r="D1" s="133"/>
      <c r="E1" s="133"/>
      <c r="F1" s="133"/>
    </row>
    <row r="2" spans="1:6" ht="11.25" customHeight="1">
      <c r="A2" s="132"/>
      <c r="B2" s="132"/>
      <c r="C2" s="132"/>
      <c r="D2" s="132"/>
      <c r="E2" s="132"/>
      <c r="F2" s="132"/>
    </row>
    <row r="3" spans="1:6" ht="11.25" customHeight="1">
      <c r="A3" s="137" t="s">
        <v>137</v>
      </c>
      <c r="B3" s="137"/>
      <c r="C3" s="93"/>
      <c r="D3" s="94"/>
      <c r="E3" s="94"/>
      <c r="F3" s="94"/>
    </row>
    <row r="4" spans="1:6" ht="11.25" customHeight="1">
      <c r="A4" s="109"/>
      <c r="B4" s="93"/>
      <c r="C4" s="93"/>
      <c r="D4" s="94"/>
      <c r="E4" s="94"/>
      <c r="F4" s="94"/>
    </row>
    <row r="5" spans="1:6" ht="11.25" customHeight="1">
      <c r="A5" s="93" t="s">
        <v>1</v>
      </c>
      <c r="B5" s="93" t="s">
        <v>2</v>
      </c>
      <c r="C5" s="93" t="s">
        <v>3</v>
      </c>
      <c r="D5" s="93" t="s">
        <v>142</v>
      </c>
      <c r="E5" s="93" t="s">
        <v>143</v>
      </c>
      <c r="F5" s="94" t="s">
        <v>6</v>
      </c>
    </row>
    <row r="6" spans="1:6" ht="11.25" customHeight="1">
      <c r="A6" s="77">
        <v>44470</v>
      </c>
      <c r="B6" s="78" t="s">
        <v>150</v>
      </c>
      <c r="C6" s="79">
        <v>52480</v>
      </c>
      <c r="D6" s="80">
        <v>80211160</v>
      </c>
      <c r="E6" s="80">
        <v>80211111</v>
      </c>
      <c r="F6" s="81" t="s">
        <v>204</v>
      </c>
    </row>
    <row r="7" spans="1:6" ht="11.25" customHeight="1">
      <c r="A7" s="77">
        <v>44470</v>
      </c>
      <c r="B7" s="82" t="s">
        <v>147</v>
      </c>
      <c r="C7" s="79">
        <v>17473.13</v>
      </c>
      <c r="D7" s="80">
        <v>1201128731</v>
      </c>
      <c r="E7" s="80">
        <v>1201128772</v>
      </c>
      <c r="F7" s="81" t="s">
        <v>202</v>
      </c>
    </row>
    <row r="8" spans="1:6" ht="11.25" customHeight="1">
      <c r="A8" s="77">
        <v>44470</v>
      </c>
      <c r="B8" s="82" t="s">
        <v>147</v>
      </c>
      <c r="C8" s="79">
        <v>37319.67</v>
      </c>
      <c r="D8" s="80">
        <v>1201128731</v>
      </c>
      <c r="E8" s="80">
        <v>1201128756</v>
      </c>
      <c r="F8" s="81" t="s">
        <v>202</v>
      </c>
    </row>
    <row r="9" spans="1:6" ht="11.25" customHeight="1">
      <c r="A9" s="77">
        <v>44484</v>
      </c>
      <c r="B9" s="82" t="s">
        <v>146</v>
      </c>
      <c r="C9" s="79">
        <v>561436.45</v>
      </c>
      <c r="D9" s="80">
        <v>1201128731</v>
      </c>
      <c r="E9" s="80">
        <v>1201128749</v>
      </c>
      <c r="F9" s="81" t="s">
        <v>205</v>
      </c>
    </row>
    <row r="10" spans="1:6" ht="11.25" customHeight="1">
      <c r="A10" s="77">
        <v>44491</v>
      </c>
      <c r="B10" s="82" t="s">
        <v>147</v>
      </c>
      <c r="C10" s="79">
        <v>500</v>
      </c>
      <c r="D10" s="80">
        <v>1201128731</v>
      </c>
      <c r="E10" s="80">
        <v>1201128749</v>
      </c>
      <c r="F10" s="81" t="s">
        <v>151</v>
      </c>
    </row>
    <row r="11" spans="1:6" ht="11.25" customHeight="1">
      <c r="A11" s="83">
        <v>44494</v>
      </c>
      <c r="B11" s="82" t="s">
        <v>152</v>
      </c>
      <c r="C11" s="84">
        <v>1176.25</v>
      </c>
      <c r="D11" s="80">
        <v>80211160</v>
      </c>
      <c r="E11" s="80">
        <v>80211111</v>
      </c>
      <c r="F11" s="81" t="s">
        <v>200</v>
      </c>
    </row>
    <row r="12" spans="1:6" ht="11.25" customHeight="1">
      <c r="A12" s="83">
        <v>44494</v>
      </c>
      <c r="B12" s="82" t="s">
        <v>146</v>
      </c>
      <c r="C12" s="79">
        <v>4976.25</v>
      </c>
      <c r="D12" s="80">
        <v>1201125729</v>
      </c>
      <c r="E12" s="80">
        <v>1201128806</v>
      </c>
      <c r="F12" s="81" t="s">
        <v>222</v>
      </c>
    </row>
    <row r="13" spans="1:6" ht="11.25" customHeight="1">
      <c r="A13" s="83">
        <v>44494</v>
      </c>
      <c r="B13" s="82" t="s">
        <v>152</v>
      </c>
      <c r="C13" s="84">
        <v>1815</v>
      </c>
      <c r="D13" s="80">
        <v>80211160</v>
      </c>
      <c r="E13" s="80">
        <v>80211111</v>
      </c>
      <c r="F13" s="81" t="s">
        <v>206</v>
      </c>
    </row>
    <row r="14" spans="1:6" ht="11.25" customHeight="1">
      <c r="A14" s="83">
        <v>44497</v>
      </c>
      <c r="B14" s="82" t="s">
        <v>153</v>
      </c>
      <c r="C14" s="84">
        <v>3038703.7</v>
      </c>
      <c r="D14" s="80">
        <v>80211161</v>
      </c>
      <c r="E14" s="80">
        <v>1200965729</v>
      </c>
      <c r="F14" s="81" t="s">
        <v>207</v>
      </c>
    </row>
    <row r="15" spans="1:6" ht="11.25" customHeight="1">
      <c r="A15" s="77">
        <v>44497</v>
      </c>
      <c r="B15" s="78" t="s">
        <v>150</v>
      </c>
      <c r="C15" s="79">
        <v>562400</v>
      </c>
      <c r="D15" s="80">
        <v>80220090</v>
      </c>
      <c r="E15" s="80">
        <v>1201128806</v>
      </c>
      <c r="F15" s="81" t="s">
        <v>208</v>
      </c>
    </row>
    <row r="16" spans="1:6" ht="11.25" customHeight="1">
      <c r="A16" s="77">
        <v>44497</v>
      </c>
      <c r="B16" s="78" t="s">
        <v>150</v>
      </c>
      <c r="C16" s="84">
        <v>13246.15</v>
      </c>
      <c r="D16" s="80">
        <v>80210240</v>
      </c>
      <c r="E16" s="80">
        <v>1201128731</v>
      </c>
      <c r="F16" s="81" t="s">
        <v>221</v>
      </c>
    </row>
    <row r="17" spans="1:6" ht="11.25" customHeight="1">
      <c r="A17" s="83">
        <v>44498</v>
      </c>
      <c r="B17" s="82" t="s">
        <v>157</v>
      </c>
      <c r="C17" s="84">
        <v>200000</v>
      </c>
      <c r="D17" s="80">
        <v>51010674</v>
      </c>
      <c r="E17" s="80">
        <v>1201128756</v>
      </c>
      <c r="F17" s="81" t="s">
        <v>203</v>
      </c>
    </row>
    <row r="18" spans="1:6" ht="11.25" customHeight="1">
      <c r="A18" s="83">
        <v>44498</v>
      </c>
      <c r="B18" s="82" t="s">
        <v>157</v>
      </c>
      <c r="C18" s="84">
        <v>114325.63</v>
      </c>
      <c r="D18" s="80">
        <v>12452470</v>
      </c>
      <c r="E18" s="80">
        <v>1201128772</v>
      </c>
      <c r="F18" s="81" t="s">
        <v>203</v>
      </c>
    </row>
    <row r="19" spans="1:6" ht="11.25" customHeight="1">
      <c r="A19" s="83">
        <v>44498</v>
      </c>
      <c r="B19" s="82" t="s">
        <v>157</v>
      </c>
      <c r="C19" s="84">
        <v>3000</v>
      </c>
      <c r="D19" s="80">
        <v>12452489</v>
      </c>
      <c r="E19" s="80">
        <v>1201128780</v>
      </c>
      <c r="F19" s="81" t="s">
        <v>203</v>
      </c>
    </row>
    <row r="20" spans="1:6" ht="11.25" customHeight="1">
      <c r="A20" s="83">
        <v>44498</v>
      </c>
      <c r="B20" s="82" t="s">
        <v>157</v>
      </c>
      <c r="C20" s="84">
        <v>7330.01</v>
      </c>
      <c r="D20" s="80">
        <v>51003597</v>
      </c>
      <c r="E20" s="80">
        <v>1201128798</v>
      </c>
      <c r="F20" s="81" t="s">
        <v>203</v>
      </c>
    </row>
    <row r="21" spans="1:6" ht="11.25" customHeight="1">
      <c r="A21" s="83">
        <v>44498</v>
      </c>
      <c r="B21" s="82" t="s">
        <v>157</v>
      </c>
      <c r="C21" s="84">
        <v>3101.63</v>
      </c>
      <c r="D21" s="80">
        <v>51003589</v>
      </c>
      <c r="E21" s="80">
        <v>1201128731</v>
      </c>
      <c r="F21" s="81" t="s">
        <v>203</v>
      </c>
    </row>
    <row r="22" spans="1:6" ht="11.25" customHeight="1">
      <c r="A22" s="83">
        <v>44498</v>
      </c>
      <c r="B22" s="82" t="s">
        <v>157</v>
      </c>
      <c r="C22" s="84">
        <v>52000</v>
      </c>
      <c r="D22" s="85">
        <v>51003562</v>
      </c>
      <c r="E22" s="85">
        <v>1201128707</v>
      </c>
      <c r="F22" s="81" t="s">
        <v>203</v>
      </c>
    </row>
    <row r="23" spans="1:6" ht="11.25" customHeight="1">
      <c r="A23" s="83">
        <v>44498</v>
      </c>
      <c r="B23" s="82" t="s">
        <v>157</v>
      </c>
      <c r="C23" s="79">
        <v>55000</v>
      </c>
      <c r="D23" s="80">
        <v>51003570</v>
      </c>
      <c r="E23" s="80">
        <v>1201128723</v>
      </c>
      <c r="F23" s="81" t="s">
        <v>203</v>
      </c>
    </row>
    <row r="24" spans="1:6" ht="11.25" customHeight="1">
      <c r="A24" s="83">
        <v>44498</v>
      </c>
      <c r="B24" s="82" t="s">
        <v>157</v>
      </c>
      <c r="C24" s="84">
        <v>650000</v>
      </c>
      <c r="D24" s="80">
        <v>51003457</v>
      </c>
      <c r="E24" s="80">
        <v>1201128731</v>
      </c>
      <c r="F24" s="81" t="s">
        <v>203</v>
      </c>
    </row>
    <row r="25" spans="1:6" ht="11.25" customHeight="1">
      <c r="A25" s="83"/>
      <c r="B25" s="110"/>
      <c r="C25" s="84"/>
      <c r="D25" s="80"/>
      <c r="E25" s="80"/>
      <c r="F25" s="81"/>
    </row>
    <row r="26" spans="1:6" ht="11.25" customHeight="1">
      <c r="A26" s="77"/>
      <c r="B26" s="97" t="s">
        <v>138</v>
      </c>
      <c r="C26" s="98">
        <f>SUM(C6:C25)</f>
        <v>5376283.87</v>
      </c>
      <c r="D26" s="78"/>
      <c r="E26" s="85"/>
      <c r="F26" s="96"/>
    </row>
    <row r="27" spans="1:6" ht="11.25" customHeight="1">
      <c r="A27" s="77"/>
      <c r="B27" s="97"/>
      <c r="C27" s="99"/>
      <c r="D27" s="78"/>
      <c r="E27" s="85"/>
      <c r="F27" s="96"/>
    </row>
    <row r="28" spans="1:6" ht="11.25" customHeight="1">
      <c r="A28" s="111" t="s">
        <v>139</v>
      </c>
      <c r="B28" s="101"/>
      <c r="C28" s="95"/>
      <c r="D28" s="78"/>
      <c r="E28" s="78"/>
      <c r="F28" s="96"/>
    </row>
    <row r="29" spans="1:6" ht="11.25" customHeight="1">
      <c r="A29" s="111"/>
      <c r="B29" s="101"/>
      <c r="C29" s="95"/>
      <c r="D29" s="78"/>
      <c r="E29" s="78"/>
      <c r="F29" s="96"/>
    </row>
    <row r="30" spans="1:6" ht="11.25" customHeight="1">
      <c r="A30" s="93" t="s">
        <v>1</v>
      </c>
      <c r="B30" s="93" t="s">
        <v>2</v>
      </c>
      <c r="C30" s="93" t="s">
        <v>3</v>
      </c>
      <c r="D30" s="93" t="s">
        <v>142</v>
      </c>
      <c r="E30" s="93" t="s">
        <v>143</v>
      </c>
      <c r="F30" s="94" t="s">
        <v>6</v>
      </c>
    </row>
    <row r="31" spans="1:6" ht="11.25" customHeight="1">
      <c r="A31" s="77">
        <v>44470</v>
      </c>
      <c r="B31" s="82" t="s">
        <v>146</v>
      </c>
      <c r="C31" s="79">
        <v>254.82</v>
      </c>
      <c r="D31" s="80">
        <v>1201128749</v>
      </c>
      <c r="E31" s="80" t="s">
        <v>161</v>
      </c>
      <c r="F31" s="81" t="s">
        <v>209</v>
      </c>
    </row>
    <row r="32" spans="1:6" ht="11.25" customHeight="1">
      <c r="A32" s="83">
        <v>44473</v>
      </c>
      <c r="B32" s="82" t="s">
        <v>146</v>
      </c>
      <c r="C32" s="79">
        <v>91.35</v>
      </c>
      <c r="D32" s="80">
        <v>1201128749</v>
      </c>
      <c r="E32" s="80" t="s">
        <v>161</v>
      </c>
      <c r="F32" s="81" t="s">
        <v>162</v>
      </c>
    </row>
    <row r="33" spans="1:6" ht="11.25" customHeight="1">
      <c r="A33" s="77">
        <v>44477</v>
      </c>
      <c r="B33" s="82" t="s">
        <v>146</v>
      </c>
      <c r="C33" s="79">
        <v>724.47</v>
      </c>
      <c r="D33" s="80">
        <v>1201128749</v>
      </c>
      <c r="E33" s="80" t="s">
        <v>161</v>
      </c>
      <c r="F33" s="81" t="s">
        <v>210</v>
      </c>
    </row>
    <row r="34" spans="1:6" ht="11.25" customHeight="1">
      <c r="A34" s="77">
        <v>44484</v>
      </c>
      <c r="B34" s="82" t="s">
        <v>147</v>
      </c>
      <c r="C34" s="79">
        <v>1817.97</v>
      </c>
      <c r="D34" s="80">
        <v>1201128749</v>
      </c>
      <c r="E34" s="80" t="s">
        <v>8</v>
      </c>
      <c r="F34" s="81" t="s">
        <v>148</v>
      </c>
    </row>
    <row r="35" spans="1:6" ht="11.25" customHeight="1">
      <c r="A35" s="77">
        <v>44484</v>
      </c>
      <c r="B35" s="82" t="s">
        <v>147</v>
      </c>
      <c r="C35" s="84">
        <v>10672.45</v>
      </c>
      <c r="D35" s="80">
        <v>1201128749</v>
      </c>
      <c r="E35" s="80" t="s">
        <v>8</v>
      </c>
      <c r="F35" s="81" t="s">
        <v>148</v>
      </c>
    </row>
    <row r="36" spans="1:6" ht="11.25" customHeight="1">
      <c r="A36" s="77">
        <v>44484</v>
      </c>
      <c r="B36" s="82" t="s">
        <v>147</v>
      </c>
      <c r="C36" s="84">
        <v>2202.14</v>
      </c>
      <c r="D36" s="80">
        <v>1201128749</v>
      </c>
      <c r="E36" s="80" t="s">
        <v>8</v>
      </c>
      <c r="F36" s="81" t="s">
        <v>149</v>
      </c>
    </row>
    <row r="37" spans="1:6" ht="11.25" customHeight="1">
      <c r="A37" s="77">
        <v>44484</v>
      </c>
      <c r="B37" s="82" t="s">
        <v>147</v>
      </c>
      <c r="C37" s="84">
        <v>3841.92</v>
      </c>
      <c r="D37" s="80">
        <v>1201128749</v>
      </c>
      <c r="E37" s="80" t="s">
        <v>8</v>
      </c>
      <c r="F37" s="81" t="s">
        <v>149</v>
      </c>
    </row>
    <row r="38" spans="1:6" ht="11.25" customHeight="1">
      <c r="A38" s="77">
        <v>44484</v>
      </c>
      <c r="B38" s="82" t="s">
        <v>146</v>
      </c>
      <c r="C38" s="79">
        <v>1174.73</v>
      </c>
      <c r="D38" s="80">
        <v>1201128749</v>
      </c>
      <c r="E38" s="80" t="s">
        <v>161</v>
      </c>
      <c r="F38" s="81" t="s">
        <v>211</v>
      </c>
    </row>
    <row r="39" spans="1:6" ht="11.25" customHeight="1">
      <c r="A39" s="77">
        <v>44491</v>
      </c>
      <c r="B39" s="82" t="s">
        <v>146</v>
      </c>
      <c r="C39" s="79">
        <v>1751.98</v>
      </c>
      <c r="D39" s="80">
        <v>1201128749</v>
      </c>
      <c r="E39" s="80" t="s">
        <v>161</v>
      </c>
      <c r="F39" s="81" t="s">
        <v>212</v>
      </c>
    </row>
    <row r="40" spans="1:6" ht="11.25" customHeight="1">
      <c r="A40" s="77">
        <v>44495</v>
      </c>
      <c r="B40" s="82" t="s">
        <v>146</v>
      </c>
      <c r="C40" s="79">
        <v>185</v>
      </c>
      <c r="D40" s="80">
        <v>1201128749</v>
      </c>
      <c r="E40" s="80" t="s">
        <v>161</v>
      </c>
      <c r="F40" s="81" t="s">
        <v>213</v>
      </c>
    </row>
    <row r="41" spans="1:6" ht="11.25" customHeight="1">
      <c r="A41" s="77">
        <v>44497</v>
      </c>
      <c r="B41" s="78" t="s">
        <v>146</v>
      </c>
      <c r="C41" s="79">
        <v>10675.48</v>
      </c>
      <c r="D41" s="80">
        <v>1201128749</v>
      </c>
      <c r="E41" s="80" t="s">
        <v>8</v>
      </c>
      <c r="F41" s="81" t="s">
        <v>192</v>
      </c>
    </row>
    <row r="42" spans="1:6" ht="11.25" customHeight="1">
      <c r="A42" s="77">
        <v>44497</v>
      </c>
      <c r="B42" s="82" t="s">
        <v>147</v>
      </c>
      <c r="C42" s="84">
        <v>3841.92</v>
      </c>
      <c r="D42" s="80">
        <v>1201128749</v>
      </c>
      <c r="E42" s="80" t="s">
        <v>8</v>
      </c>
      <c r="F42" s="81" t="s">
        <v>190</v>
      </c>
    </row>
    <row r="43" spans="1:6" ht="11.25" customHeight="1">
      <c r="A43" s="77">
        <v>44498</v>
      </c>
      <c r="B43" s="82" t="s">
        <v>146</v>
      </c>
      <c r="C43" s="79">
        <v>533.4</v>
      </c>
      <c r="D43" s="80">
        <v>1201128749</v>
      </c>
      <c r="E43" s="80" t="s">
        <v>161</v>
      </c>
      <c r="F43" s="81" t="s">
        <v>214</v>
      </c>
    </row>
    <row r="44" spans="1:6" ht="11.25" customHeight="1">
      <c r="A44" s="77">
        <v>44498</v>
      </c>
      <c r="B44" s="82" t="s">
        <v>146</v>
      </c>
      <c r="C44" s="79">
        <v>2218.94</v>
      </c>
      <c r="D44" s="80">
        <v>1201128749</v>
      </c>
      <c r="E44" s="80" t="s">
        <v>8</v>
      </c>
      <c r="F44" s="112" t="s">
        <v>193</v>
      </c>
    </row>
    <row r="45" spans="1:6" ht="11.25" customHeight="1">
      <c r="A45" s="77">
        <v>44498</v>
      </c>
      <c r="B45" s="82" t="s">
        <v>147</v>
      </c>
      <c r="C45" s="84">
        <v>1817.97</v>
      </c>
      <c r="D45" s="80">
        <v>1201128749</v>
      </c>
      <c r="E45" s="80" t="s">
        <v>8</v>
      </c>
      <c r="F45" s="81" t="s">
        <v>191</v>
      </c>
    </row>
    <row r="46" spans="1:6" ht="11.25" customHeight="1">
      <c r="A46" s="83"/>
      <c r="B46" s="82"/>
      <c r="C46" s="84"/>
      <c r="D46" s="80"/>
      <c r="E46" s="80"/>
      <c r="F46" s="81"/>
    </row>
    <row r="47" spans="1:6" ht="11.25" customHeight="1">
      <c r="A47" s="77"/>
      <c r="B47" s="97" t="s">
        <v>138</v>
      </c>
      <c r="C47" s="98">
        <f>SUM(C31:C46)</f>
        <v>41804.54</v>
      </c>
      <c r="D47" s="85"/>
      <c r="E47" s="85"/>
      <c r="F47" s="96"/>
    </row>
    <row r="48" spans="1:6" ht="11.25" customHeight="1">
      <c r="A48" s="77"/>
      <c r="B48" s="78"/>
      <c r="C48" s="99"/>
      <c r="D48" s="78"/>
      <c r="E48" s="78"/>
      <c r="F48" s="96"/>
    </row>
    <row r="49" spans="1:6" ht="11.25" customHeight="1">
      <c r="A49" s="113" t="s">
        <v>140</v>
      </c>
      <c r="B49" s="104"/>
      <c r="C49" s="105"/>
      <c r="D49" s="78"/>
      <c r="E49" s="78"/>
      <c r="F49" s="96"/>
    </row>
    <row r="50" spans="1:6" ht="11.25" customHeight="1">
      <c r="A50" s="113"/>
      <c r="B50" s="104"/>
      <c r="C50" s="105"/>
      <c r="D50" s="78"/>
      <c r="E50" s="78"/>
      <c r="F50" s="96"/>
    </row>
    <row r="51" spans="1:6" ht="11.25" customHeight="1">
      <c r="A51" s="93" t="s">
        <v>1</v>
      </c>
      <c r="B51" s="93" t="s">
        <v>2</v>
      </c>
      <c r="C51" s="93" t="s">
        <v>3</v>
      </c>
      <c r="D51" s="93" t="s">
        <v>142</v>
      </c>
      <c r="E51" s="93" t="s">
        <v>143</v>
      </c>
      <c r="F51" s="94" t="s">
        <v>6</v>
      </c>
    </row>
    <row r="52" spans="1:6" ht="11.25" customHeight="1">
      <c r="A52" s="83">
        <v>44495</v>
      </c>
      <c r="B52" s="78" t="s">
        <v>154</v>
      </c>
      <c r="C52" s="84">
        <v>2283273.58</v>
      </c>
      <c r="D52" s="80" t="s">
        <v>155</v>
      </c>
      <c r="E52" s="80">
        <v>80210304</v>
      </c>
      <c r="F52" s="81" t="s">
        <v>215</v>
      </c>
    </row>
    <row r="53" spans="1:6" ht="11.25" customHeight="1">
      <c r="A53" s="83">
        <v>44495</v>
      </c>
      <c r="B53" s="78" t="s">
        <v>150</v>
      </c>
      <c r="C53" s="79">
        <v>1788640.5</v>
      </c>
      <c r="D53" s="80">
        <v>80211161</v>
      </c>
      <c r="E53" s="80">
        <v>80231000</v>
      </c>
      <c r="F53" s="81" t="s">
        <v>216</v>
      </c>
    </row>
    <row r="54" spans="1:6" ht="11.25" customHeight="1">
      <c r="A54" s="83">
        <v>44495</v>
      </c>
      <c r="B54" s="78" t="s">
        <v>150</v>
      </c>
      <c r="C54" s="79">
        <v>5300</v>
      </c>
      <c r="D54" s="80">
        <v>80207453</v>
      </c>
      <c r="E54" s="80">
        <v>80233330</v>
      </c>
      <c r="F54" s="81" t="s">
        <v>201</v>
      </c>
    </row>
    <row r="55" spans="1:6" ht="11.25" customHeight="1">
      <c r="A55" s="77">
        <v>44497</v>
      </c>
      <c r="B55" s="78" t="s">
        <v>150</v>
      </c>
      <c r="C55" s="79">
        <v>1084.6</v>
      </c>
      <c r="D55" s="80">
        <v>80233330</v>
      </c>
      <c r="E55" s="80">
        <v>1201128848</v>
      </c>
      <c r="F55" s="81" t="s">
        <v>217</v>
      </c>
    </row>
    <row r="56" spans="1:6" ht="11.25" customHeight="1">
      <c r="A56" s="77">
        <v>44497</v>
      </c>
      <c r="B56" s="78" t="s">
        <v>150</v>
      </c>
      <c r="C56" s="79">
        <v>8856.32</v>
      </c>
      <c r="D56" s="80">
        <v>80207450</v>
      </c>
      <c r="E56" s="80">
        <v>1201128822</v>
      </c>
      <c r="F56" s="81" t="s">
        <v>218</v>
      </c>
    </row>
    <row r="57" spans="1:6" ht="11.25" customHeight="1">
      <c r="A57" s="77">
        <v>44497</v>
      </c>
      <c r="B57" s="82" t="s">
        <v>150</v>
      </c>
      <c r="C57" s="84">
        <v>2198618.11</v>
      </c>
      <c r="D57" s="80">
        <v>80210304</v>
      </c>
      <c r="E57" s="80" t="s">
        <v>156</v>
      </c>
      <c r="F57" s="81" t="s">
        <v>219</v>
      </c>
    </row>
    <row r="58" spans="1:6" ht="11.25" customHeight="1">
      <c r="A58" s="77">
        <v>44497</v>
      </c>
      <c r="B58" s="78" t="s">
        <v>150</v>
      </c>
      <c r="C58" s="84">
        <v>665.72</v>
      </c>
      <c r="D58" s="80">
        <v>80207453</v>
      </c>
      <c r="E58" s="80">
        <v>1201128855</v>
      </c>
      <c r="F58" s="81" t="s">
        <v>220</v>
      </c>
    </row>
    <row r="59" spans="1:6" ht="11.25" customHeight="1">
      <c r="A59" s="77"/>
      <c r="B59" s="78"/>
      <c r="C59" s="95"/>
      <c r="D59" s="85"/>
      <c r="E59" s="85"/>
      <c r="F59" s="96"/>
    </row>
    <row r="60" spans="1:6" ht="11.25" customHeight="1">
      <c r="A60" s="77"/>
      <c r="B60" s="97" t="s">
        <v>138</v>
      </c>
      <c r="C60" s="98">
        <f>SUM(C52:C59)</f>
        <v>6286438.829999999</v>
      </c>
      <c r="D60" s="78"/>
      <c r="E60" s="78"/>
      <c r="F60" s="96"/>
    </row>
    <row r="61" spans="1:6" ht="11.25" customHeight="1">
      <c r="A61" s="77"/>
      <c r="B61" s="97"/>
      <c r="C61" s="95"/>
      <c r="D61" s="78"/>
      <c r="E61" s="78"/>
      <c r="F61" s="96"/>
    </row>
    <row r="62" spans="1:6" ht="11.25" customHeight="1">
      <c r="A62" s="134" t="s">
        <v>141</v>
      </c>
      <c r="B62" s="134"/>
      <c r="C62" s="98">
        <f>C26+C47+C60</f>
        <v>11704527.239999998</v>
      </c>
      <c r="D62" s="78"/>
      <c r="E62" s="78"/>
      <c r="F62" s="96"/>
    </row>
    <row r="63" spans="1:6" ht="11.25" customHeight="1">
      <c r="A63" s="77"/>
      <c r="B63" s="78"/>
      <c r="C63" s="95"/>
      <c r="D63" s="78"/>
      <c r="E63" s="78"/>
      <c r="F63" s="96"/>
    </row>
    <row r="64" spans="1:6" ht="11.25" customHeight="1">
      <c r="A64" s="77"/>
      <c r="B64" s="78"/>
      <c r="C64" s="95"/>
      <c r="D64" s="78"/>
      <c r="E64" s="78"/>
      <c r="F64" s="96"/>
    </row>
    <row r="65" spans="1:6" ht="11.25" customHeight="1">
      <c r="A65" s="77"/>
      <c r="B65" s="78"/>
      <c r="C65" s="86"/>
      <c r="D65" s="78"/>
      <c r="E65" s="78"/>
      <c r="F65" s="96"/>
    </row>
    <row r="66" spans="1:6" ht="11.25" customHeight="1">
      <c r="A66" s="77"/>
      <c r="B66" s="78"/>
      <c r="C66" s="95"/>
      <c r="D66" s="78"/>
      <c r="E66" s="78"/>
      <c r="F66" s="96"/>
    </row>
    <row r="67" spans="1:6" ht="11.25" customHeight="1">
      <c r="A67" s="77"/>
      <c r="B67" s="78"/>
      <c r="C67" s="95"/>
      <c r="D67" s="78"/>
      <c r="E67" s="78"/>
      <c r="F67" s="96"/>
    </row>
    <row r="68" spans="1:6" ht="11.25" customHeight="1">
      <c r="A68" s="77"/>
      <c r="B68" s="78"/>
      <c r="C68" s="95"/>
      <c r="D68" s="78"/>
      <c r="E68" s="78"/>
      <c r="F68" s="96"/>
    </row>
    <row r="69" spans="1:6" ht="11.25" customHeight="1">
      <c r="A69" s="77"/>
      <c r="B69" s="78"/>
      <c r="C69" s="95"/>
      <c r="D69" s="78"/>
      <c r="E69" s="78"/>
      <c r="F69" s="96"/>
    </row>
    <row r="70" spans="1:6" ht="11.25" customHeight="1">
      <c r="A70" s="77"/>
      <c r="B70" s="78"/>
      <c r="C70" s="95"/>
      <c r="D70" s="78"/>
      <c r="E70" s="78"/>
      <c r="F70" s="96"/>
    </row>
    <row r="71" spans="1:6" ht="11.25" customHeight="1">
      <c r="A71" s="77"/>
      <c r="B71" s="78"/>
      <c r="C71" s="95"/>
      <c r="D71" s="78"/>
      <c r="E71" s="78"/>
      <c r="F71" s="96"/>
    </row>
    <row r="72" spans="1:6" ht="11.25" customHeight="1">
      <c r="A72" s="77"/>
      <c r="B72" s="78"/>
      <c r="C72" s="95"/>
      <c r="D72" s="78"/>
      <c r="E72" s="78"/>
      <c r="F72" s="96"/>
    </row>
    <row r="73" spans="1:5" ht="11.25" customHeight="1">
      <c r="A73" s="77"/>
      <c r="B73" s="78"/>
      <c r="C73" s="95"/>
      <c r="D73" s="78"/>
      <c r="E73" s="78"/>
    </row>
    <row r="74" spans="1:6" ht="11.25" customHeight="1">
      <c r="A74" s="77"/>
      <c r="B74" s="78"/>
      <c r="C74" s="95"/>
      <c r="D74" s="78"/>
      <c r="E74" s="78"/>
      <c r="F74" s="96"/>
    </row>
    <row r="75" spans="1:5" ht="11.25" customHeight="1">
      <c r="A75" s="77"/>
      <c r="B75" s="78"/>
      <c r="C75" s="95"/>
      <c r="D75" s="78"/>
      <c r="E75" s="78"/>
    </row>
    <row r="76" spans="1:5" ht="11.25" customHeight="1">
      <c r="A76" s="77"/>
      <c r="B76" s="78"/>
      <c r="C76" s="95"/>
      <c r="D76" s="78"/>
      <c r="E76" s="78"/>
    </row>
    <row r="77" spans="1:5" ht="11.25" customHeight="1">
      <c r="A77" s="77"/>
      <c r="B77" s="78"/>
      <c r="C77" s="95"/>
      <c r="D77" s="78"/>
      <c r="E77" s="78"/>
    </row>
    <row r="78" spans="1:5" ht="11.25" customHeight="1">
      <c r="A78" s="77"/>
      <c r="B78" s="78"/>
      <c r="C78" s="95"/>
      <c r="D78" s="78"/>
      <c r="E78" s="78"/>
    </row>
    <row r="79" spans="1:5" ht="11.25" customHeight="1">
      <c r="A79" s="77"/>
      <c r="B79" s="78"/>
      <c r="C79" s="95"/>
      <c r="D79" s="78"/>
      <c r="E79" s="78"/>
    </row>
    <row r="80" spans="1:5" ht="11.25" customHeight="1">
      <c r="A80" s="77"/>
      <c r="B80" s="78"/>
      <c r="C80" s="95"/>
      <c r="D80" s="78"/>
      <c r="E80" s="78"/>
    </row>
    <row r="81" spans="1:5" ht="11.25" customHeight="1">
      <c r="A81" s="77"/>
      <c r="B81" s="78"/>
      <c r="C81" s="95"/>
      <c r="D81" s="78"/>
      <c r="E81" s="78"/>
    </row>
    <row r="82" spans="1:5" ht="11.25" customHeight="1">
      <c r="A82" s="77"/>
      <c r="B82" s="78"/>
      <c r="C82" s="95"/>
      <c r="D82" s="78"/>
      <c r="E82" s="78"/>
    </row>
    <row r="83" spans="1:5" ht="11.25" customHeight="1">
      <c r="A83" s="77"/>
      <c r="B83" s="78"/>
      <c r="C83" s="95"/>
      <c r="D83" s="78"/>
      <c r="E83" s="78"/>
    </row>
    <row r="84" spans="1:5" ht="11.25" customHeight="1">
      <c r="A84" s="77"/>
      <c r="B84" s="78"/>
      <c r="C84" s="95"/>
      <c r="D84" s="78"/>
      <c r="E84" s="78"/>
    </row>
  </sheetData>
  <sheetProtection/>
  <mergeCells count="5">
    <mergeCell ref="A62:B62"/>
    <mergeCell ref="A1:B1"/>
    <mergeCell ref="C1:F1"/>
    <mergeCell ref="A2:F2"/>
    <mergeCell ref="A3:B3"/>
  </mergeCells>
  <printOptions/>
  <pageMargins left="0.25" right="0.25" top="0.75" bottom="0.75" header="0.3" footer="0.3"/>
  <pageSetup fitToHeight="1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1.8515625" style="2" customWidth="1"/>
    <col min="2" max="2" width="14.140625" style="0" bestFit="1" customWidth="1"/>
    <col min="3" max="3" width="13.57421875" style="0" bestFit="1" customWidth="1"/>
    <col min="4" max="5" width="11.00390625" style="0" bestFit="1" customWidth="1"/>
    <col min="6" max="6" width="62.8515625" style="0" customWidth="1"/>
    <col min="10" max="10" width="9.8515625" style="0" bestFit="1" customWidth="1"/>
    <col min="11" max="11" width="12.421875" style="0" bestFit="1" customWidth="1"/>
  </cols>
  <sheetData>
    <row r="1" spans="1:6" s="1" customFormat="1" ht="16.5" thickBot="1">
      <c r="A1" s="133" t="s">
        <v>0</v>
      </c>
      <c r="B1" s="133"/>
      <c r="C1" s="133" t="s">
        <v>144</v>
      </c>
      <c r="D1" s="133"/>
      <c r="E1" s="133"/>
      <c r="F1" s="133"/>
    </row>
    <row r="2" spans="1:6" ht="5.25" customHeight="1">
      <c r="A2" s="127"/>
      <c r="B2" s="127"/>
      <c r="C2" s="127"/>
      <c r="D2" s="127"/>
      <c r="E2" s="127"/>
      <c r="F2" s="127"/>
    </row>
    <row r="3" spans="1:6" s="9" customFormat="1" ht="12">
      <c r="A3" s="137" t="s">
        <v>137</v>
      </c>
      <c r="B3" s="137"/>
      <c r="C3" s="93"/>
      <c r="D3" s="94"/>
      <c r="E3" s="94"/>
      <c r="F3" s="94"/>
    </row>
    <row r="4" spans="1:6" s="9" customFormat="1" ht="12">
      <c r="A4" s="92"/>
      <c r="B4" s="93"/>
      <c r="C4" s="93"/>
      <c r="D4" s="94"/>
      <c r="E4" s="94"/>
      <c r="F4" s="94"/>
    </row>
    <row r="5" spans="1:6" s="117" customFormat="1" ht="12">
      <c r="A5" s="93" t="s">
        <v>1</v>
      </c>
      <c r="B5" s="93" t="s">
        <v>2</v>
      </c>
      <c r="C5" s="93" t="s">
        <v>3</v>
      </c>
      <c r="D5" s="93" t="s">
        <v>142</v>
      </c>
      <c r="E5" s="93" t="s">
        <v>143</v>
      </c>
      <c r="F5" s="93" t="s">
        <v>6</v>
      </c>
    </row>
    <row r="6" spans="1:6" s="9" customFormat="1" ht="12">
      <c r="A6" s="83">
        <v>44501</v>
      </c>
      <c r="B6" s="82" t="s">
        <v>150</v>
      </c>
      <c r="C6" s="84">
        <v>6288</v>
      </c>
      <c r="D6" s="80">
        <v>80210304</v>
      </c>
      <c r="E6" s="80">
        <v>80211111</v>
      </c>
      <c r="F6" s="81" t="s">
        <v>244</v>
      </c>
    </row>
    <row r="7" spans="1:6" s="9" customFormat="1" ht="11.25" customHeight="1">
      <c r="A7" s="77">
        <v>44502</v>
      </c>
      <c r="B7" s="78" t="s">
        <v>146</v>
      </c>
      <c r="C7" s="79">
        <v>15966.19</v>
      </c>
      <c r="D7" s="80">
        <v>1201128772</v>
      </c>
      <c r="E7" s="80">
        <v>1201128731</v>
      </c>
      <c r="F7" s="81" t="s">
        <v>223</v>
      </c>
    </row>
    <row r="8" spans="1:6" s="9" customFormat="1" ht="12">
      <c r="A8" s="77">
        <v>44502</v>
      </c>
      <c r="B8" s="78" t="s">
        <v>146</v>
      </c>
      <c r="C8" s="79">
        <v>33406.4</v>
      </c>
      <c r="D8" s="80">
        <v>1201128756</v>
      </c>
      <c r="E8" s="80">
        <v>1201128731</v>
      </c>
      <c r="F8" s="81" t="s">
        <v>224</v>
      </c>
    </row>
    <row r="9" spans="1:6" s="9" customFormat="1" ht="12">
      <c r="A9" s="77">
        <v>44504</v>
      </c>
      <c r="B9" s="78" t="s">
        <v>150</v>
      </c>
      <c r="C9" s="79">
        <v>19146.72</v>
      </c>
      <c r="D9" s="80">
        <v>80210240</v>
      </c>
      <c r="E9" s="80">
        <v>8021111</v>
      </c>
      <c r="F9" s="81" t="s">
        <v>229</v>
      </c>
    </row>
    <row r="10" spans="1:6" s="9" customFormat="1" ht="12">
      <c r="A10" s="83">
        <v>44516</v>
      </c>
      <c r="B10" s="78" t="s">
        <v>150</v>
      </c>
      <c r="C10" s="79">
        <v>500</v>
      </c>
      <c r="D10" s="80">
        <v>80211160</v>
      </c>
      <c r="E10" s="80">
        <v>80211111</v>
      </c>
      <c r="F10" s="81" t="s">
        <v>227</v>
      </c>
    </row>
    <row r="11" spans="1:6" s="9" customFormat="1" ht="11.25" customHeight="1">
      <c r="A11" s="83">
        <v>44516</v>
      </c>
      <c r="B11" s="78" t="s">
        <v>150</v>
      </c>
      <c r="C11" s="79">
        <v>1362.5</v>
      </c>
      <c r="D11" s="80">
        <v>80211160</v>
      </c>
      <c r="E11" s="80">
        <v>80211111</v>
      </c>
      <c r="F11" s="81" t="s">
        <v>226</v>
      </c>
    </row>
    <row r="12" spans="1:6" s="9" customFormat="1" ht="12">
      <c r="A12" s="77">
        <v>44517</v>
      </c>
      <c r="B12" s="78" t="s">
        <v>146</v>
      </c>
      <c r="C12" s="79">
        <v>2750</v>
      </c>
      <c r="D12" s="80">
        <v>1201128731</v>
      </c>
      <c r="E12" s="85">
        <v>1201128749</v>
      </c>
      <c r="F12" s="81" t="s">
        <v>158</v>
      </c>
    </row>
    <row r="13" spans="1:6" s="9" customFormat="1" ht="12">
      <c r="A13" s="77">
        <v>44517</v>
      </c>
      <c r="B13" s="78" t="s">
        <v>146</v>
      </c>
      <c r="C13" s="79">
        <v>22890.09</v>
      </c>
      <c r="D13" s="80">
        <v>1201128731</v>
      </c>
      <c r="E13" s="80">
        <v>1201128772</v>
      </c>
      <c r="F13" s="81" t="s">
        <v>159</v>
      </c>
    </row>
    <row r="14" spans="1:6" s="9" customFormat="1" ht="12">
      <c r="A14" s="77">
        <v>44517</v>
      </c>
      <c r="B14" s="78" t="s">
        <v>146</v>
      </c>
      <c r="C14" s="79">
        <v>950</v>
      </c>
      <c r="D14" s="80">
        <v>1201128731</v>
      </c>
      <c r="E14" s="80">
        <v>1201128715</v>
      </c>
      <c r="F14" s="81" t="s">
        <v>159</v>
      </c>
    </row>
    <row r="15" spans="1:6" s="9" customFormat="1" ht="12">
      <c r="A15" s="77">
        <v>44517</v>
      </c>
      <c r="B15" s="78" t="s">
        <v>146</v>
      </c>
      <c r="C15" s="79">
        <v>83034.76</v>
      </c>
      <c r="D15" s="80">
        <v>1201128731</v>
      </c>
      <c r="E15" s="85">
        <v>1201128756</v>
      </c>
      <c r="F15" s="81" t="s">
        <v>159</v>
      </c>
    </row>
    <row r="16" spans="1:6" s="9" customFormat="1" ht="12">
      <c r="A16" s="77">
        <v>44517</v>
      </c>
      <c r="B16" s="78" t="s">
        <v>146</v>
      </c>
      <c r="C16" s="84">
        <v>14270</v>
      </c>
      <c r="D16" s="80">
        <v>1201128731</v>
      </c>
      <c r="E16" s="80">
        <v>1201128723</v>
      </c>
      <c r="F16" s="81" t="s">
        <v>159</v>
      </c>
    </row>
    <row r="17" spans="1:6" s="9" customFormat="1" ht="12">
      <c r="A17" s="77">
        <v>44517</v>
      </c>
      <c r="B17" s="78" t="s">
        <v>146</v>
      </c>
      <c r="C17" s="84">
        <v>11655</v>
      </c>
      <c r="D17" s="80">
        <v>1201128731</v>
      </c>
      <c r="E17" s="85">
        <v>1201128707</v>
      </c>
      <c r="F17" s="81" t="s">
        <v>159</v>
      </c>
    </row>
    <row r="18" spans="1:6" s="9" customFormat="1" ht="12">
      <c r="A18" s="77">
        <v>44517</v>
      </c>
      <c r="B18" s="78" t="s">
        <v>146</v>
      </c>
      <c r="C18" s="84">
        <v>561436.45</v>
      </c>
      <c r="D18" s="80">
        <v>1201128731</v>
      </c>
      <c r="E18" s="85">
        <v>1201128749</v>
      </c>
      <c r="F18" s="81" t="s">
        <v>160</v>
      </c>
    </row>
    <row r="19" spans="1:6" s="9" customFormat="1" ht="12">
      <c r="A19" s="83">
        <v>44517</v>
      </c>
      <c r="B19" s="78" t="s">
        <v>146</v>
      </c>
      <c r="C19" s="84">
        <v>35070.27</v>
      </c>
      <c r="D19" s="80">
        <v>1200965729</v>
      </c>
      <c r="E19" s="80">
        <v>1201128731</v>
      </c>
      <c r="F19" s="81" t="s">
        <v>250</v>
      </c>
    </row>
    <row r="20" spans="1:6" s="9" customFormat="1" ht="12">
      <c r="A20" s="83">
        <v>44517</v>
      </c>
      <c r="B20" s="78" t="s">
        <v>146</v>
      </c>
      <c r="C20" s="84">
        <v>17535.24</v>
      </c>
      <c r="D20" s="80">
        <v>1200965729</v>
      </c>
      <c r="E20" s="80">
        <v>1201128806</v>
      </c>
      <c r="F20" s="81" t="s">
        <v>245</v>
      </c>
    </row>
    <row r="21" spans="1:7" s="90" customFormat="1" ht="12">
      <c r="A21" s="83">
        <v>44517</v>
      </c>
      <c r="B21" s="82" t="s">
        <v>146</v>
      </c>
      <c r="C21" s="84">
        <v>4243.58</v>
      </c>
      <c r="D21" s="80">
        <v>1201128798</v>
      </c>
      <c r="E21" s="80">
        <v>1201128731</v>
      </c>
      <c r="F21" s="81" t="s">
        <v>228</v>
      </c>
      <c r="G21" s="91"/>
    </row>
    <row r="22" spans="1:6" s="9" customFormat="1" ht="12">
      <c r="A22" s="77">
        <v>44518</v>
      </c>
      <c r="B22" s="82" t="s">
        <v>150</v>
      </c>
      <c r="C22" s="84">
        <v>772.5</v>
      </c>
      <c r="D22" s="80">
        <v>80230030</v>
      </c>
      <c r="E22" s="80">
        <v>80211111</v>
      </c>
      <c r="F22" s="81" t="s">
        <v>251</v>
      </c>
    </row>
    <row r="23" spans="1:6" s="9" customFormat="1" ht="12">
      <c r="A23" s="77">
        <v>44529</v>
      </c>
      <c r="B23" s="78" t="s">
        <v>146</v>
      </c>
      <c r="C23" s="84">
        <v>403014.63</v>
      </c>
      <c r="D23" s="78">
        <v>1201128731</v>
      </c>
      <c r="E23" s="78">
        <v>1201128749</v>
      </c>
      <c r="F23" s="81" t="s">
        <v>225</v>
      </c>
    </row>
    <row r="24" spans="1:7" s="9" customFormat="1" ht="12">
      <c r="A24" s="77"/>
      <c r="B24" s="78"/>
      <c r="C24" s="95"/>
      <c r="D24" s="78"/>
      <c r="E24" s="78"/>
      <c r="F24" s="96"/>
      <c r="G24" s="89"/>
    </row>
    <row r="25" spans="1:7" s="9" customFormat="1" ht="12">
      <c r="A25" s="77"/>
      <c r="B25" s="97" t="s">
        <v>138</v>
      </c>
      <c r="C25" s="98">
        <f>SUM(C6:C24)</f>
        <v>1234292.3299999998</v>
      </c>
      <c r="D25" s="78"/>
      <c r="E25" s="85"/>
      <c r="F25" s="96"/>
      <c r="G25" s="89"/>
    </row>
    <row r="26" spans="1:7" s="9" customFormat="1" ht="12">
      <c r="A26" s="77"/>
      <c r="B26" s="97"/>
      <c r="C26" s="99"/>
      <c r="D26" s="78"/>
      <c r="E26" s="85"/>
      <c r="F26" s="96"/>
      <c r="G26" s="89"/>
    </row>
    <row r="27" spans="1:7" s="9" customFormat="1" ht="12">
      <c r="A27" s="138" t="s">
        <v>139</v>
      </c>
      <c r="B27" s="138"/>
      <c r="C27" s="95"/>
      <c r="D27" s="78"/>
      <c r="E27" s="78"/>
      <c r="F27" s="96"/>
      <c r="G27" s="89"/>
    </row>
    <row r="28" spans="1:7" s="9" customFormat="1" ht="12">
      <c r="A28" s="100"/>
      <c r="B28" s="101"/>
      <c r="C28" s="95"/>
      <c r="D28" s="78"/>
      <c r="E28" s="78"/>
      <c r="F28" s="96"/>
      <c r="G28" s="89"/>
    </row>
    <row r="29" spans="1:7" s="117" customFormat="1" ht="12">
      <c r="A29" s="93" t="s">
        <v>1</v>
      </c>
      <c r="B29" s="93" t="s">
        <v>2</v>
      </c>
      <c r="C29" s="93" t="s">
        <v>3</v>
      </c>
      <c r="D29" s="93" t="s">
        <v>142</v>
      </c>
      <c r="E29" s="93" t="s">
        <v>143</v>
      </c>
      <c r="F29" s="93" t="s">
        <v>6</v>
      </c>
      <c r="G29" s="139"/>
    </row>
    <row r="30" spans="1:7" s="9" customFormat="1" ht="12">
      <c r="A30" s="83">
        <v>44503</v>
      </c>
      <c r="B30" s="82" t="s">
        <v>146</v>
      </c>
      <c r="C30" s="79">
        <v>95.7</v>
      </c>
      <c r="D30" s="80">
        <v>1201128749</v>
      </c>
      <c r="E30" s="80" t="s">
        <v>161</v>
      </c>
      <c r="F30" s="81" t="s">
        <v>162</v>
      </c>
      <c r="G30" s="89"/>
    </row>
    <row r="31" spans="1:7" s="9" customFormat="1" ht="12">
      <c r="A31" s="77">
        <v>44505</v>
      </c>
      <c r="B31" s="82" t="s">
        <v>146</v>
      </c>
      <c r="C31" s="79">
        <v>1829.81</v>
      </c>
      <c r="D31" s="80">
        <v>1201128749</v>
      </c>
      <c r="E31" s="80" t="s">
        <v>161</v>
      </c>
      <c r="F31" s="81" t="s">
        <v>171</v>
      </c>
      <c r="G31" s="89"/>
    </row>
    <row r="32" spans="1:7" s="9" customFormat="1" ht="12">
      <c r="A32" s="77">
        <v>44510</v>
      </c>
      <c r="B32" s="78" t="s">
        <v>146</v>
      </c>
      <c r="C32" s="84">
        <v>10389.08</v>
      </c>
      <c r="D32" s="78">
        <v>1201128749</v>
      </c>
      <c r="E32" s="78" t="s">
        <v>8</v>
      </c>
      <c r="F32" s="81" t="s">
        <v>163</v>
      </c>
      <c r="G32" s="89"/>
    </row>
    <row r="33" spans="1:7" s="9" customFormat="1" ht="12">
      <c r="A33" s="77">
        <v>44510</v>
      </c>
      <c r="B33" s="78" t="s">
        <v>146</v>
      </c>
      <c r="C33" s="84">
        <v>4096.92</v>
      </c>
      <c r="D33" s="78">
        <v>1201128749</v>
      </c>
      <c r="E33" s="78" t="s">
        <v>8</v>
      </c>
      <c r="F33" s="81" t="s">
        <v>165</v>
      </c>
      <c r="G33" s="89"/>
    </row>
    <row r="34" spans="1:7" s="9" customFormat="1" ht="12">
      <c r="A34" s="77">
        <v>44512</v>
      </c>
      <c r="B34" s="82" t="s">
        <v>146</v>
      </c>
      <c r="C34" s="79">
        <v>1234.41</v>
      </c>
      <c r="D34" s="80">
        <v>1201128749</v>
      </c>
      <c r="E34" s="80" t="s">
        <v>161</v>
      </c>
      <c r="F34" s="81" t="s">
        <v>172</v>
      </c>
      <c r="G34" s="89"/>
    </row>
    <row r="35" spans="1:7" s="9" customFormat="1" ht="12">
      <c r="A35" s="77">
        <v>44515</v>
      </c>
      <c r="B35" s="78" t="s">
        <v>146</v>
      </c>
      <c r="C35" s="84">
        <v>1817.97</v>
      </c>
      <c r="D35" s="78">
        <v>1201128749</v>
      </c>
      <c r="E35" s="78" t="s">
        <v>8</v>
      </c>
      <c r="F35" s="81" t="s">
        <v>164</v>
      </c>
      <c r="G35" s="89"/>
    </row>
    <row r="36" spans="1:7" s="9" customFormat="1" ht="12">
      <c r="A36" s="77">
        <v>44515</v>
      </c>
      <c r="B36" s="78" t="s">
        <v>146</v>
      </c>
      <c r="C36" s="84">
        <v>2218.94</v>
      </c>
      <c r="D36" s="78">
        <v>1201128749</v>
      </c>
      <c r="E36" s="78" t="s">
        <v>8</v>
      </c>
      <c r="F36" s="81" t="s">
        <v>166</v>
      </c>
      <c r="G36" s="89"/>
    </row>
    <row r="37" spans="1:7" s="9" customFormat="1" ht="12">
      <c r="A37" s="77">
        <v>44519</v>
      </c>
      <c r="B37" s="82" t="s">
        <v>146</v>
      </c>
      <c r="C37" s="79">
        <v>286.52</v>
      </c>
      <c r="D37" s="80">
        <v>1201128749</v>
      </c>
      <c r="E37" s="80" t="s">
        <v>161</v>
      </c>
      <c r="F37" s="81" t="s">
        <v>173</v>
      </c>
      <c r="G37" s="89"/>
    </row>
    <row r="38" spans="1:7" s="9" customFormat="1" ht="12">
      <c r="A38" s="77">
        <v>44523</v>
      </c>
      <c r="B38" s="78" t="s">
        <v>146</v>
      </c>
      <c r="C38" s="84">
        <v>4656.92</v>
      </c>
      <c r="D38" s="78">
        <v>1201128749</v>
      </c>
      <c r="E38" s="78" t="s">
        <v>8</v>
      </c>
      <c r="F38" s="102" t="s">
        <v>168</v>
      </c>
      <c r="G38" s="89"/>
    </row>
    <row r="39" spans="1:7" s="9" customFormat="1" ht="12">
      <c r="A39" s="77">
        <v>44526</v>
      </c>
      <c r="B39" s="82" t="s">
        <v>146</v>
      </c>
      <c r="C39" s="79">
        <v>85.37</v>
      </c>
      <c r="D39" s="80">
        <v>1201128749</v>
      </c>
      <c r="E39" s="80" t="s">
        <v>161</v>
      </c>
      <c r="F39" s="81" t="s">
        <v>174</v>
      </c>
      <c r="G39" s="89"/>
    </row>
    <row r="40" spans="1:7" s="9" customFormat="1" ht="12">
      <c r="A40" s="77">
        <v>44528</v>
      </c>
      <c r="B40" s="78" t="s">
        <v>146</v>
      </c>
      <c r="C40" s="84">
        <v>2218.94</v>
      </c>
      <c r="D40" s="78">
        <v>1201128749</v>
      </c>
      <c r="E40" s="78" t="s">
        <v>8</v>
      </c>
      <c r="F40" s="81" t="s">
        <v>167</v>
      </c>
      <c r="G40" s="89"/>
    </row>
    <row r="41" spans="1:6" s="9" customFormat="1" ht="12">
      <c r="A41" s="77"/>
      <c r="B41" s="103"/>
      <c r="C41" s="79"/>
      <c r="D41" s="80"/>
      <c r="E41" s="80"/>
      <c r="F41" s="81"/>
    </row>
    <row r="42" spans="1:6" s="9" customFormat="1" ht="12">
      <c r="A42" s="77"/>
      <c r="B42" s="97" t="s">
        <v>138</v>
      </c>
      <c r="C42" s="98">
        <f>SUM(C30:C41)</f>
        <v>28930.58</v>
      </c>
      <c r="D42" s="85"/>
      <c r="E42" s="85"/>
      <c r="F42" s="96"/>
    </row>
    <row r="43" spans="1:6" s="9" customFormat="1" ht="12">
      <c r="A43" s="77"/>
      <c r="B43" s="78"/>
      <c r="C43" s="99"/>
      <c r="D43" s="78"/>
      <c r="E43" s="78"/>
      <c r="F43" s="96"/>
    </row>
    <row r="44" spans="1:6" s="9" customFormat="1" ht="12">
      <c r="A44" s="138" t="s">
        <v>140</v>
      </c>
      <c r="B44" s="138"/>
      <c r="C44" s="105"/>
      <c r="D44" s="78"/>
      <c r="E44" s="78"/>
      <c r="F44" s="96"/>
    </row>
    <row r="45" spans="1:6" s="9" customFormat="1" ht="12">
      <c r="A45" s="100"/>
      <c r="B45" s="104"/>
      <c r="C45" s="105"/>
      <c r="D45" s="78"/>
      <c r="E45" s="78"/>
      <c r="F45" s="96"/>
    </row>
    <row r="46" spans="1:6" s="117" customFormat="1" ht="12">
      <c r="A46" s="93" t="s">
        <v>1</v>
      </c>
      <c r="B46" s="93" t="s">
        <v>2</v>
      </c>
      <c r="C46" s="93" t="s">
        <v>3</v>
      </c>
      <c r="D46" s="93" t="s">
        <v>142</v>
      </c>
      <c r="E46" s="93" t="s">
        <v>143</v>
      </c>
      <c r="F46" s="93" t="s">
        <v>6</v>
      </c>
    </row>
    <row r="47" spans="1:6" s="9" customFormat="1" ht="12" customHeight="1">
      <c r="A47" s="83">
        <v>44504</v>
      </c>
      <c r="B47" s="78" t="s">
        <v>150</v>
      </c>
      <c r="C47" s="79">
        <v>11000</v>
      </c>
      <c r="D47" s="80">
        <v>80207453</v>
      </c>
      <c r="E47" s="80">
        <v>1201128855</v>
      </c>
      <c r="F47" s="81" t="s">
        <v>509</v>
      </c>
    </row>
    <row r="48" spans="1:6" s="9" customFormat="1" ht="12">
      <c r="A48" s="83">
        <v>44504</v>
      </c>
      <c r="B48" s="78" t="s">
        <v>150</v>
      </c>
      <c r="C48" s="79">
        <v>31462.15</v>
      </c>
      <c r="D48" s="80">
        <v>80207450</v>
      </c>
      <c r="E48" s="80">
        <v>1201128822</v>
      </c>
      <c r="F48" s="81" t="s">
        <v>510</v>
      </c>
    </row>
    <row r="49" spans="1:6" s="9" customFormat="1" ht="12">
      <c r="A49" s="83"/>
      <c r="B49" s="82"/>
      <c r="C49" s="84"/>
      <c r="D49" s="80"/>
      <c r="E49" s="106"/>
      <c r="F49" s="81"/>
    </row>
    <row r="50" spans="1:10" s="9" customFormat="1" ht="12">
      <c r="A50" s="77"/>
      <c r="B50" s="97" t="s">
        <v>138</v>
      </c>
      <c r="C50" s="98">
        <f>SUM(C47:C49)</f>
        <v>42462.15</v>
      </c>
      <c r="D50" s="78"/>
      <c r="E50" s="78"/>
      <c r="F50" s="96"/>
      <c r="J50" s="88"/>
    </row>
    <row r="51" spans="1:10" s="9" customFormat="1" ht="12.75">
      <c r="A51" s="77"/>
      <c r="B51" s="97"/>
      <c r="C51" s="95"/>
      <c r="D51" s="78"/>
      <c r="E51" s="78"/>
      <c r="F51" s="96"/>
      <c r="G51"/>
      <c r="J51" s="88"/>
    </row>
    <row r="52" spans="1:10" s="9" customFormat="1" ht="12.75">
      <c r="A52" s="134" t="s">
        <v>141</v>
      </c>
      <c r="B52" s="134"/>
      <c r="C52" s="98">
        <f>C25+C42+C50</f>
        <v>1305685.0599999998</v>
      </c>
      <c r="D52" s="78"/>
      <c r="E52" s="78"/>
      <c r="F52" s="96"/>
      <c r="G52"/>
      <c r="J52" s="88"/>
    </row>
    <row r="53" spans="1:9" s="9" customFormat="1" ht="12.75">
      <c r="A53" s="5"/>
      <c r="B53" s="2"/>
      <c r="C53" s="6"/>
      <c r="D53" s="2"/>
      <c r="E53" s="2"/>
      <c r="F53" s="7"/>
      <c r="G53"/>
      <c r="H53"/>
      <c r="I53"/>
    </row>
    <row r="54" spans="1:9" s="9" customFormat="1" ht="12.75">
      <c r="A54" s="5"/>
      <c r="B54" s="2"/>
      <c r="C54" s="43"/>
      <c r="D54" s="2"/>
      <c r="E54" s="2"/>
      <c r="F54" s="7"/>
      <c r="G54"/>
      <c r="H54"/>
      <c r="I54"/>
    </row>
    <row r="55" spans="1:6" ht="12.75">
      <c r="A55" s="5"/>
      <c r="B55" s="2"/>
      <c r="C55" s="6"/>
      <c r="D55" s="2"/>
      <c r="E55" s="2"/>
      <c r="F55" s="7"/>
    </row>
    <row r="56" spans="1:6" ht="12.75">
      <c r="A56" s="5"/>
      <c r="B56" s="2"/>
      <c r="C56" s="6"/>
      <c r="D56" s="2"/>
      <c r="E56" s="2"/>
      <c r="F56" s="7"/>
    </row>
    <row r="57" spans="1:6" ht="12.75">
      <c r="A57" s="5"/>
      <c r="B57" s="2"/>
      <c r="C57" s="6"/>
      <c r="D57" s="2"/>
      <c r="E57" s="2"/>
      <c r="F57" s="7"/>
    </row>
    <row r="58" spans="1:6" ht="12.75">
      <c r="A58" s="5"/>
      <c r="B58" s="2"/>
      <c r="C58" s="6"/>
      <c r="D58" s="2"/>
      <c r="E58" s="2"/>
      <c r="F58" s="7"/>
    </row>
    <row r="59" spans="1:6" ht="12.75">
      <c r="A59" s="5"/>
      <c r="B59" s="2"/>
      <c r="C59" s="6"/>
      <c r="D59" s="2"/>
      <c r="E59" s="2"/>
      <c r="F59" s="7"/>
    </row>
    <row r="60" spans="1:6" ht="12.75">
      <c r="A60" s="5"/>
      <c r="B60" s="2"/>
      <c r="C60" s="6"/>
      <c r="D60" s="2"/>
      <c r="E60" s="2"/>
      <c r="F60" s="7"/>
    </row>
    <row r="61" spans="1:6" ht="12.75">
      <c r="A61" s="5"/>
      <c r="B61" s="2"/>
      <c r="C61" s="6"/>
      <c r="D61" s="2"/>
      <c r="E61" s="2"/>
      <c r="F61" s="7"/>
    </row>
    <row r="62" spans="1:6" ht="12.75">
      <c r="A62" s="57"/>
      <c r="B62" s="2"/>
      <c r="C62" s="6"/>
      <c r="D62" s="2"/>
      <c r="E62" s="2"/>
      <c r="F62" s="7"/>
    </row>
    <row r="63" spans="1:5" ht="12.75">
      <c r="A63" s="57"/>
      <c r="B63" s="2"/>
      <c r="C63" s="6"/>
      <c r="D63" s="2"/>
      <c r="E63" s="2"/>
    </row>
    <row r="64" spans="1:6" ht="12.75">
      <c r="A64" s="5"/>
      <c r="B64" s="2"/>
      <c r="C64" s="6"/>
      <c r="D64" s="2"/>
      <c r="E64" s="2"/>
      <c r="F64" s="7"/>
    </row>
    <row r="65" spans="1:5" ht="12.75">
      <c r="A65" s="5"/>
      <c r="B65" s="2"/>
      <c r="C65" s="6"/>
      <c r="D65" s="2"/>
      <c r="E65" s="2"/>
    </row>
    <row r="66" spans="1:5" ht="12.75">
      <c r="A66" s="5"/>
      <c r="B66" s="2"/>
      <c r="C66" s="6"/>
      <c r="D66" s="2"/>
      <c r="E66" s="2"/>
    </row>
    <row r="67" spans="1:5" ht="12.75">
      <c r="A67" s="5"/>
      <c r="B67" s="2"/>
      <c r="C67" s="6"/>
      <c r="D67" s="2"/>
      <c r="E67" s="2"/>
    </row>
    <row r="68" spans="1:5" ht="12.75">
      <c r="A68" s="5"/>
      <c r="B68" s="2"/>
      <c r="C68" s="6"/>
      <c r="D68" s="2"/>
      <c r="E68" s="2"/>
    </row>
    <row r="69" spans="1:5" ht="12.75">
      <c r="A69" s="5"/>
      <c r="B69" s="2"/>
      <c r="C69" s="6"/>
      <c r="D69" s="2"/>
      <c r="E69" s="2"/>
    </row>
    <row r="70" spans="1:5" ht="12.75">
      <c r="A70" s="5"/>
      <c r="B70" s="2"/>
      <c r="C70" s="6"/>
      <c r="D70" s="2"/>
      <c r="E70" s="2"/>
    </row>
    <row r="71" spans="1:6" ht="12.75">
      <c r="A71" s="5"/>
      <c r="B71" s="2"/>
      <c r="C71" s="6"/>
      <c r="D71" s="2"/>
      <c r="E71" s="2"/>
      <c r="F71" s="9"/>
    </row>
    <row r="72" spans="1:5" ht="12.75">
      <c r="A72" s="5"/>
      <c r="B72" s="2"/>
      <c r="C72" s="6"/>
      <c r="D72" s="2"/>
      <c r="E72" s="2"/>
    </row>
    <row r="73" spans="1:5" ht="12.75">
      <c r="A73" s="5"/>
      <c r="B73" s="2"/>
      <c r="C73" s="6"/>
      <c r="D73" s="2"/>
      <c r="E73" s="2"/>
    </row>
    <row r="74" spans="1:5" ht="12.75">
      <c r="A74" s="5"/>
      <c r="B74" s="2"/>
      <c r="C74" s="6"/>
      <c r="D74" s="2"/>
      <c r="E74" s="2"/>
    </row>
  </sheetData>
  <sheetProtection/>
  <mergeCells count="7">
    <mergeCell ref="A1:B1"/>
    <mergeCell ref="C1:F1"/>
    <mergeCell ref="A2:F2"/>
    <mergeCell ref="A52:B52"/>
    <mergeCell ref="A27:B27"/>
    <mergeCell ref="A44:B44"/>
    <mergeCell ref="A3:B3"/>
  </mergeCells>
  <printOptions/>
  <pageMargins left="0.25" right="0.25" top="0.75" bottom="0.75" header="0.3" footer="0.3"/>
  <pageSetup fitToHeight="1" fitToWidth="1" horizontalDpi="600" verticalDpi="6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0.140625" style="0" bestFit="1" customWidth="1"/>
    <col min="2" max="2" width="14.7109375" style="0" bestFit="1" customWidth="1"/>
    <col min="3" max="3" width="16.00390625" style="0" bestFit="1" customWidth="1"/>
    <col min="4" max="4" width="14.7109375" style="0" customWidth="1"/>
    <col min="5" max="5" width="13.140625" style="0" customWidth="1"/>
    <col min="6" max="6" width="38.140625" style="0" customWidth="1"/>
    <col min="11" max="11" width="12.421875" style="0" bestFit="1" customWidth="1"/>
  </cols>
  <sheetData>
    <row r="1" spans="1:6" s="1" customFormat="1" ht="16.5" customHeight="1" thickBot="1">
      <c r="A1" s="133" t="s">
        <v>0</v>
      </c>
      <c r="B1" s="133"/>
      <c r="C1" s="133" t="s">
        <v>145</v>
      </c>
      <c r="D1" s="133"/>
      <c r="E1" s="133"/>
      <c r="F1" s="133"/>
    </row>
    <row r="2" spans="1:6" ht="5.25" customHeight="1">
      <c r="A2" s="127"/>
      <c r="B2" s="127"/>
      <c r="C2" s="127"/>
      <c r="D2" s="127"/>
      <c r="E2" s="127"/>
      <c r="F2" s="127"/>
    </row>
    <row r="3" spans="1:6" s="108" customFormat="1" ht="12">
      <c r="A3" s="109" t="s">
        <v>137</v>
      </c>
      <c r="B3" s="93"/>
      <c r="C3" s="93"/>
      <c r="D3" s="94"/>
      <c r="E3" s="94"/>
      <c r="F3" s="94"/>
    </row>
    <row r="4" spans="1:6" s="108" customFormat="1" ht="12">
      <c r="A4" s="109"/>
      <c r="B4" s="93"/>
      <c r="C4" s="93"/>
      <c r="D4" s="94"/>
      <c r="E4" s="94"/>
      <c r="F4" s="94"/>
    </row>
    <row r="5" spans="1:6" s="78" customFormat="1" ht="12">
      <c r="A5" s="93" t="s">
        <v>1</v>
      </c>
      <c r="B5" s="93" t="s">
        <v>2</v>
      </c>
      <c r="C5" s="93" t="s">
        <v>3</v>
      </c>
      <c r="D5" s="93" t="s">
        <v>142</v>
      </c>
      <c r="E5" s="93" t="s">
        <v>143</v>
      </c>
      <c r="F5" s="93" t="s">
        <v>6</v>
      </c>
    </row>
    <row r="6" spans="1:6" s="108" customFormat="1" ht="12">
      <c r="A6" s="83">
        <v>44519</v>
      </c>
      <c r="B6" s="82" t="s">
        <v>146</v>
      </c>
      <c r="C6" s="84">
        <v>350</v>
      </c>
      <c r="D6" s="82">
        <v>1201128731</v>
      </c>
      <c r="E6" s="80">
        <v>1201128780</v>
      </c>
      <c r="F6" s="81" t="s">
        <v>256</v>
      </c>
    </row>
    <row r="7" spans="1:6" s="108" customFormat="1" ht="12">
      <c r="A7" s="83">
        <v>44519</v>
      </c>
      <c r="B7" s="82" t="s">
        <v>146</v>
      </c>
      <c r="C7" s="84">
        <v>25511.67</v>
      </c>
      <c r="D7" s="82">
        <v>1201128731</v>
      </c>
      <c r="E7" s="80">
        <v>1201128772</v>
      </c>
      <c r="F7" s="81" t="s">
        <v>256</v>
      </c>
    </row>
    <row r="8" spans="1:6" s="108" customFormat="1" ht="12">
      <c r="A8" s="83">
        <v>44519</v>
      </c>
      <c r="B8" s="82" t="s">
        <v>146</v>
      </c>
      <c r="C8" s="84">
        <v>1000</v>
      </c>
      <c r="D8" s="82">
        <v>1201128731</v>
      </c>
      <c r="E8" s="80">
        <v>1201128715</v>
      </c>
      <c r="F8" s="81" t="s">
        <v>256</v>
      </c>
    </row>
    <row r="9" spans="1:6" s="108" customFormat="1" ht="12">
      <c r="A9" s="83">
        <v>44519</v>
      </c>
      <c r="B9" s="82" t="s">
        <v>146</v>
      </c>
      <c r="C9" s="84">
        <v>83790.35</v>
      </c>
      <c r="D9" s="82">
        <v>1201128731</v>
      </c>
      <c r="E9" s="80">
        <v>1201128756</v>
      </c>
      <c r="F9" s="81" t="s">
        <v>256</v>
      </c>
    </row>
    <row r="10" spans="1:6" s="108" customFormat="1" ht="12">
      <c r="A10" s="83">
        <v>44519</v>
      </c>
      <c r="B10" s="82" t="s">
        <v>146</v>
      </c>
      <c r="C10" s="84">
        <v>14645</v>
      </c>
      <c r="D10" s="82">
        <v>1201128731</v>
      </c>
      <c r="E10" s="80">
        <v>1201128723</v>
      </c>
      <c r="F10" s="81" t="s">
        <v>256</v>
      </c>
    </row>
    <row r="11" spans="1:6" s="108" customFormat="1" ht="12">
      <c r="A11" s="83">
        <v>44519</v>
      </c>
      <c r="B11" s="82" t="s">
        <v>146</v>
      </c>
      <c r="C11" s="84">
        <v>12465</v>
      </c>
      <c r="D11" s="82">
        <v>1201128731</v>
      </c>
      <c r="E11" s="80">
        <v>1201128707</v>
      </c>
      <c r="F11" s="81" t="s">
        <v>256</v>
      </c>
    </row>
    <row r="12" spans="1:6" s="108" customFormat="1" ht="12">
      <c r="A12" s="77">
        <v>44531</v>
      </c>
      <c r="B12" s="78" t="s">
        <v>150</v>
      </c>
      <c r="C12" s="79">
        <v>17075</v>
      </c>
      <c r="D12" s="80">
        <v>80210304</v>
      </c>
      <c r="E12" s="80">
        <v>80211111</v>
      </c>
      <c r="F12" s="81" t="s">
        <v>243</v>
      </c>
    </row>
    <row r="13" spans="1:6" s="108" customFormat="1" ht="12">
      <c r="A13" s="77">
        <v>44531</v>
      </c>
      <c r="B13" s="82" t="s">
        <v>150</v>
      </c>
      <c r="C13" s="79">
        <v>4163</v>
      </c>
      <c r="D13" s="80">
        <v>80220090</v>
      </c>
      <c r="E13" s="80">
        <v>80211111</v>
      </c>
      <c r="F13" s="81" t="s">
        <v>243</v>
      </c>
    </row>
    <row r="14" spans="1:6" s="108" customFormat="1" ht="12">
      <c r="A14" s="77">
        <v>44536</v>
      </c>
      <c r="B14" s="78" t="s">
        <v>146</v>
      </c>
      <c r="C14" s="79">
        <v>26776.78</v>
      </c>
      <c r="D14" s="78">
        <v>1201128756</v>
      </c>
      <c r="E14" s="85">
        <v>1201128731</v>
      </c>
      <c r="F14" s="81" t="s">
        <v>169</v>
      </c>
    </row>
    <row r="15" spans="1:6" s="108" customFormat="1" ht="12">
      <c r="A15" s="77">
        <v>44536</v>
      </c>
      <c r="B15" s="78" t="s">
        <v>146</v>
      </c>
      <c r="C15" s="79">
        <v>8260.7</v>
      </c>
      <c r="D15" s="78">
        <v>1201128772</v>
      </c>
      <c r="E15" s="85">
        <v>1201128731</v>
      </c>
      <c r="F15" s="81" t="s">
        <v>169</v>
      </c>
    </row>
    <row r="16" spans="1:6" s="108" customFormat="1" ht="12">
      <c r="A16" s="77">
        <v>44536</v>
      </c>
      <c r="B16" s="82" t="s">
        <v>146</v>
      </c>
      <c r="C16" s="79">
        <v>32017.09</v>
      </c>
      <c r="D16" s="78">
        <v>1201128756</v>
      </c>
      <c r="E16" s="78">
        <v>1201128731</v>
      </c>
      <c r="F16" s="81" t="s">
        <v>170</v>
      </c>
    </row>
    <row r="17" spans="1:6" s="108" customFormat="1" ht="12">
      <c r="A17" s="77">
        <v>44536</v>
      </c>
      <c r="B17" s="78" t="s">
        <v>146</v>
      </c>
      <c r="C17" s="79">
        <v>11764.45</v>
      </c>
      <c r="D17" s="80">
        <v>1201128772</v>
      </c>
      <c r="E17" s="80">
        <v>1201128731</v>
      </c>
      <c r="F17" s="81" t="s">
        <v>170</v>
      </c>
    </row>
    <row r="18" spans="1:6" s="108" customFormat="1" ht="12">
      <c r="A18" s="77">
        <v>44537</v>
      </c>
      <c r="B18" s="78" t="s">
        <v>146</v>
      </c>
      <c r="C18" s="79">
        <v>29896.58</v>
      </c>
      <c r="D18" s="78">
        <v>1201128756</v>
      </c>
      <c r="E18" s="78">
        <v>1201128731</v>
      </c>
      <c r="F18" s="81" t="s">
        <v>230</v>
      </c>
    </row>
    <row r="19" spans="1:6" s="108" customFormat="1" ht="12">
      <c r="A19" s="83">
        <v>44537</v>
      </c>
      <c r="B19" s="78" t="s">
        <v>146</v>
      </c>
      <c r="C19" s="84">
        <v>12007.1</v>
      </c>
      <c r="D19" s="85">
        <v>1201128772</v>
      </c>
      <c r="E19" s="85">
        <v>1201128731</v>
      </c>
      <c r="F19" s="81" t="s">
        <v>230</v>
      </c>
    </row>
    <row r="20" spans="1:6" s="108" customFormat="1" ht="12">
      <c r="A20" s="77">
        <v>44544</v>
      </c>
      <c r="B20" s="78" t="s">
        <v>150</v>
      </c>
      <c r="C20" s="84">
        <v>281.25</v>
      </c>
      <c r="D20" s="80">
        <v>80211160</v>
      </c>
      <c r="E20" s="80">
        <v>80211111</v>
      </c>
      <c r="F20" s="81" t="s">
        <v>231</v>
      </c>
    </row>
    <row r="21" spans="1:6" s="108" customFormat="1" ht="12">
      <c r="A21" s="77">
        <v>44544</v>
      </c>
      <c r="B21" s="82" t="s">
        <v>150</v>
      </c>
      <c r="C21" s="84">
        <v>701.25</v>
      </c>
      <c r="D21" s="80">
        <v>80211160</v>
      </c>
      <c r="E21" s="82">
        <v>80211111</v>
      </c>
      <c r="F21" s="81" t="s">
        <v>232</v>
      </c>
    </row>
    <row r="22" spans="1:6" s="108" customFormat="1" ht="12">
      <c r="A22" s="77">
        <v>44544</v>
      </c>
      <c r="B22" s="82" t="s">
        <v>150</v>
      </c>
      <c r="C22" s="84">
        <v>488.75</v>
      </c>
      <c r="D22" s="82">
        <v>80210301</v>
      </c>
      <c r="E22" s="80">
        <v>80205450</v>
      </c>
      <c r="F22" s="81" t="s">
        <v>234</v>
      </c>
    </row>
    <row r="23" spans="1:6" s="108" customFormat="1" ht="12">
      <c r="A23" s="77">
        <v>44550</v>
      </c>
      <c r="B23" s="82" t="s">
        <v>150</v>
      </c>
      <c r="C23" s="84">
        <v>665</v>
      </c>
      <c r="D23" s="82">
        <v>80211160</v>
      </c>
      <c r="E23" s="80">
        <v>80211111</v>
      </c>
      <c r="F23" s="81" t="s">
        <v>246</v>
      </c>
    </row>
    <row r="24" spans="1:6" s="108" customFormat="1" ht="12">
      <c r="A24" s="77">
        <v>44550</v>
      </c>
      <c r="B24" s="82" t="s">
        <v>150</v>
      </c>
      <c r="C24" s="84">
        <v>29211.32</v>
      </c>
      <c r="D24" s="80">
        <v>80210301</v>
      </c>
      <c r="E24" s="80">
        <v>80205450</v>
      </c>
      <c r="F24" s="81" t="s">
        <v>497</v>
      </c>
    </row>
    <row r="25" spans="1:7" s="108" customFormat="1" ht="12">
      <c r="A25" s="77">
        <v>44550</v>
      </c>
      <c r="B25" s="82" t="s">
        <v>150</v>
      </c>
      <c r="C25" s="84">
        <v>5785.98</v>
      </c>
      <c r="D25" s="82">
        <v>80233330</v>
      </c>
      <c r="E25" s="80">
        <v>1201128848</v>
      </c>
      <c r="F25" s="81" t="s">
        <v>253</v>
      </c>
      <c r="G25" s="114"/>
    </row>
    <row r="26" spans="1:6" s="108" customFormat="1" ht="12">
      <c r="A26" s="77">
        <v>44558</v>
      </c>
      <c r="B26" s="110" t="s">
        <v>147</v>
      </c>
      <c r="C26" s="84">
        <v>397326.19</v>
      </c>
      <c r="D26" s="80">
        <v>1201128731</v>
      </c>
      <c r="E26" s="80">
        <v>1201128749</v>
      </c>
      <c r="F26" s="81" t="s">
        <v>179</v>
      </c>
    </row>
    <row r="27" spans="1:6" s="108" customFormat="1" ht="12">
      <c r="A27" s="83">
        <v>44559</v>
      </c>
      <c r="B27" s="82" t="s">
        <v>147</v>
      </c>
      <c r="C27" s="79">
        <v>1004006</v>
      </c>
      <c r="D27" s="80">
        <v>440011552</v>
      </c>
      <c r="E27" s="80">
        <v>1200965729</v>
      </c>
      <c r="F27" s="81" t="s">
        <v>362</v>
      </c>
    </row>
    <row r="28" spans="1:6" s="108" customFormat="1" ht="12">
      <c r="A28" s="83">
        <v>44559</v>
      </c>
      <c r="B28" s="82" t="s">
        <v>147</v>
      </c>
      <c r="C28" s="79">
        <v>2059972.8</v>
      </c>
      <c r="D28" s="80">
        <v>440009200</v>
      </c>
      <c r="E28" s="80">
        <v>1200965729</v>
      </c>
      <c r="F28" s="81" t="s">
        <v>362</v>
      </c>
    </row>
    <row r="29" spans="1:6" s="108" customFormat="1" ht="12">
      <c r="A29" s="77"/>
      <c r="B29" s="82"/>
      <c r="C29" s="84"/>
      <c r="D29" s="80"/>
      <c r="E29" s="80"/>
      <c r="F29" s="81"/>
    </row>
    <row r="30" spans="1:6" s="108" customFormat="1" ht="12">
      <c r="A30" s="77"/>
      <c r="B30" s="97" t="s">
        <v>138</v>
      </c>
      <c r="C30" s="98">
        <f>SUM(C6:C29)</f>
        <v>3778161.26</v>
      </c>
      <c r="D30" s="78"/>
      <c r="E30" s="85"/>
      <c r="F30" s="96"/>
    </row>
    <row r="31" spans="1:6" s="108" customFormat="1" ht="12">
      <c r="A31" s="77"/>
      <c r="B31" s="97"/>
      <c r="C31" s="99"/>
      <c r="D31" s="78"/>
      <c r="E31" s="85"/>
      <c r="F31" s="96"/>
    </row>
    <row r="32" spans="1:6" s="108" customFormat="1" ht="12">
      <c r="A32" s="111" t="s">
        <v>139</v>
      </c>
      <c r="B32" s="101"/>
      <c r="C32" s="95"/>
      <c r="D32" s="78"/>
      <c r="E32" s="78"/>
      <c r="F32" s="96"/>
    </row>
    <row r="33" spans="1:6" s="108" customFormat="1" ht="12">
      <c r="A33" s="111"/>
      <c r="B33" s="101"/>
      <c r="C33" s="95"/>
      <c r="D33" s="78"/>
      <c r="E33" s="78"/>
      <c r="F33" s="96"/>
    </row>
    <row r="34" spans="1:6" s="78" customFormat="1" ht="12">
      <c r="A34" s="93" t="s">
        <v>1</v>
      </c>
      <c r="B34" s="93" t="s">
        <v>2</v>
      </c>
      <c r="C34" s="93" t="s">
        <v>3</v>
      </c>
      <c r="D34" s="93" t="s">
        <v>142</v>
      </c>
      <c r="E34" s="93" t="s">
        <v>143</v>
      </c>
      <c r="F34" s="93" t="s">
        <v>6</v>
      </c>
    </row>
    <row r="35" spans="1:6" s="108" customFormat="1" ht="12">
      <c r="A35" s="83">
        <v>44533</v>
      </c>
      <c r="B35" s="82" t="s">
        <v>146</v>
      </c>
      <c r="C35" s="84">
        <v>393.5</v>
      </c>
      <c r="D35" s="80">
        <v>1201128749</v>
      </c>
      <c r="E35" s="80" t="s">
        <v>161</v>
      </c>
      <c r="F35" s="81" t="s">
        <v>185</v>
      </c>
    </row>
    <row r="36" spans="1:6" s="108" customFormat="1" ht="12">
      <c r="A36" s="83">
        <v>44536</v>
      </c>
      <c r="B36" s="82" t="s">
        <v>146</v>
      </c>
      <c r="C36" s="84">
        <v>91.35</v>
      </c>
      <c r="D36" s="80">
        <v>1201128749</v>
      </c>
      <c r="E36" s="80" t="s">
        <v>161</v>
      </c>
      <c r="F36" s="81" t="s">
        <v>162</v>
      </c>
    </row>
    <row r="37" spans="1:6" s="108" customFormat="1" ht="12">
      <c r="A37" s="83">
        <v>44537</v>
      </c>
      <c r="B37" s="78" t="s">
        <v>146</v>
      </c>
      <c r="C37" s="79">
        <v>4619.68</v>
      </c>
      <c r="D37" s="80">
        <v>1201128749</v>
      </c>
      <c r="E37" s="80" t="s">
        <v>8</v>
      </c>
      <c r="F37" s="81" t="s">
        <v>176</v>
      </c>
    </row>
    <row r="38" spans="1:6" s="108" customFormat="1" ht="12">
      <c r="A38" s="83">
        <v>44540</v>
      </c>
      <c r="B38" s="82" t="s">
        <v>146</v>
      </c>
      <c r="C38" s="79">
        <v>245.77</v>
      </c>
      <c r="D38" s="80">
        <v>1201128749</v>
      </c>
      <c r="E38" s="80" t="s">
        <v>161</v>
      </c>
      <c r="F38" s="81" t="s">
        <v>186</v>
      </c>
    </row>
    <row r="39" spans="1:6" s="108" customFormat="1" ht="12">
      <c r="A39" s="83">
        <v>44545</v>
      </c>
      <c r="B39" s="78" t="s">
        <v>147</v>
      </c>
      <c r="C39" s="79">
        <v>2218.94</v>
      </c>
      <c r="D39" s="80">
        <v>1201128749</v>
      </c>
      <c r="E39" s="80" t="s">
        <v>8</v>
      </c>
      <c r="F39" s="81" t="s">
        <v>175</v>
      </c>
    </row>
    <row r="40" spans="1:6" s="108" customFormat="1" ht="12">
      <c r="A40" s="83">
        <v>44547</v>
      </c>
      <c r="B40" s="82" t="s">
        <v>146</v>
      </c>
      <c r="C40" s="79">
        <v>968.56</v>
      </c>
      <c r="D40" s="80">
        <v>1201128749</v>
      </c>
      <c r="E40" s="80" t="s">
        <v>161</v>
      </c>
      <c r="F40" s="81" t="s">
        <v>187</v>
      </c>
    </row>
    <row r="41" spans="1:6" s="108" customFormat="1" ht="12">
      <c r="A41" s="83">
        <v>44553</v>
      </c>
      <c r="B41" s="82" t="s">
        <v>147</v>
      </c>
      <c r="C41" s="79">
        <v>10756.03</v>
      </c>
      <c r="D41" s="80">
        <v>1201128749</v>
      </c>
      <c r="E41" s="80" t="s">
        <v>8</v>
      </c>
      <c r="F41" s="81" t="s">
        <v>177</v>
      </c>
    </row>
    <row r="42" spans="1:6" s="108" customFormat="1" ht="12">
      <c r="A42" s="77">
        <v>44553</v>
      </c>
      <c r="B42" s="82" t="s">
        <v>147</v>
      </c>
      <c r="C42" s="79">
        <v>4227.25</v>
      </c>
      <c r="D42" s="80">
        <v>1201128749</v>
      </c>
      <c r="E42" s="80" t="s">
        <v>8</v>
      </c>
      <c r="F42" s="81" t="s">
        <v>178</v>
      </c>
    </row>
    <row r="43" spans="1:6" s="108" customFormat="1" ht="12">
      <c r="A43" s="83">
        <v>44554</v>
      </c>
      <c r="B43" s="78" t="s">
        <v>146</v>
      </c>
      <c r="C43" s="79">
        <v>3106.14</v>
      </c>
      <c r="D43" s="80">
        <v>1201128749</v>
      </c>
      <c r="E43" s="80" t="s">
        <v>161</v>
      </c>
      <c r="F43" s="81" t="s">
        <v>188</v>
      </c>
    </row>
    <row r="44" spans="1:6" s="108" customFormat="1" ht="12">
      <c r="A44" s="83">
        <v>44561</v>
      </c>
      <c r="B44" s="78" t="s">
        <v>146</v>
      </c>
      <c r="C44" s="79">
        <v>377.4</v>
      </c>
      <c r="D44" s="80">
        <v>1201128749</v>
      </c>
      <c r="E44" s="80" t="s">
        <v>161</v>
      </c>
      <c r="F44" s="81" t="s">
        <v>189</v>
      </c>
    </row>
    <row r="45" spans="1:6" s="108" customFormat="1" ht="12">
      <c r="A45" s="83">
        <v>44561</v>
      </c>
      <c r="B45" s="82" t="s">
        <v>146</v>
      </c>
      <c r="C45" s="79">
        <v>1817.97</v>
      </c>
      <c r="D45" s="80">
        <v>1201128749</v>
      </c>
      <c r="E45" s="80" t="s">
        <v>8</v>
      </c>
      <c r="F45" s="81" t="s">
        <v>180</v>
      </c>
    </row>
    <row r="46" spans="1:6" s="108" customFormat="1" ht="12">
      <c r="A46" s="77">
        <v>44561</v>
      </c>
      <c r="B46" s="82" t="s">
        <v>146</v>
      </c>
      <c r="C46" s="79">
        <v>2218.94</v>
      </c>
      <c r="D46" s="80">
        <v>1201128749</v>
      </c>
      <c r="E46" s="80" t="s">
        <v>8</v>
      </c>
      <c r="F46" s="81" t="s">
        <v>181</v>
      </c>
    </row>
    <row r="47" spans="1:6" s="108" customFormat="1" ht="12">
      <c r="A47" s="83"/>
      <c r="B47" s="78"/>
      <c r="C47" s="79"/>
      <c r="D47" s="80"/>
      <c r="E47" s="80"/>
      <c r="F47" s="81"/>
    </row>
    <row r="48" spans="1:6" s="108" customFormat="1" ht="12">
      <c r="A48" s="77"/>
      <c r="B48" s="97" t="s">
        <v>138</v>
      </c>
      <c r="C48" s="98">
        <f>SUM(C35:C47)</f>
        <v>31041.530000000002</v>
      </c>
      <c r="D48" s="85"/>
      <c r="E48" s="85"/>
      <c r="F48" s="96"/>
    </row>
    <row r="49" spans="1:6" s="108" customFormat="1" ht="12">
      <c r="A49" s="77"/>
      <c r="B49" s="78"/>
      <c r="C49" s="99"/>
      <c r="D49" s="78"/>
      <c r="E49" s="78"/>
      <c r="F49" s="96"/>
    </row>
    <row r="50" spans="1:6" s="108" customFormat="1" ht="12">
      <c r="A50" s="113" t="s">
        <v>140</v>
      </c>
      <c r="B50" s="104"/>
      <c r="C50" s="105"/>
      <c r="D50" s="78"/>
      <c r="E50" s="78"/>
      <c r="F50" s="96"/>
    </row>
    <row r="51" spans="1:6" s="108" customFormat="1" ht="12">
      <c r="A51" s="113"/>
      <c r="B51" s="104"/>
      <c r="C51" s="105"/>
      <c r="D51" s="78"/>
      <c r="E51" s="78"/>
      <c r="F51" s="96"/>
    </row>
    <row r="52" spans="1:6" s="78" customFormat="1" ht="12">
      <c r="A52" s="93" t="s">
        <v>1</v>
      </c>
      <c r="B52" s="93" t="s">
        <v>2</v>
      </c>
      <c r="C52" s="93" t="s">
        <v>3</v>
      </c>
      <c r="D52" s="93" t="s">
        <v>142</v>
      </c>
      <c r="E52" s="93" t="s">
        <v>143</v>
      </c>
      <c r="F52" s="93" t="s">
        <v>6</v>
      </c>
    </row>
    <row r="53" spans="1:6" s="108" customFormat="1" ht="12">
      <c r="A53" s="83"/>
      <c r="B53" s="82"/>
      <c r="C53" s="84"/>
      <c r="D53" s="80"/>
      <c r="E53" s="106"/>
      <c r="F53" s="81"/>
    </row>
    <row r="54" spans="1:6" s="108" customFormat="1" ht="12">
      <c r="A54" s="77"/>
      <c r="B54" s="97" t="s">
        <v>138</v>
      </c>
      <c r="C54" s="95">
        <f>C53</f>
        <v>0</v>
      </c>
      <c r="D54" s="78"/>
      <c r="E54" s="78"/>
      <c r="F54" s="96"/>
    </row>
    <row r="55" spans="1:6" s="108" customFormat="1" ht="12">
      <c r="A55" s="77"/>
      <c r="B55" s="97"/>
      <c r="C55" s="95"/>
      <c r="D55" s="78"/>
      <c r="E55" s="78"/>
      <c r="F55" s="96"/>
    </row>
    <row r="56" spans="1:6" s="108" customFormat="1" ht="12">
      <c r="A56" s="134" t="s">
        <v>141</v>
      </c>
      <c r="B56" s="134"/>
      <c r="C56" s="98">
        <f>C30+C48+C54</f>
        <v>3809202.7899999996</v>
      </c>
      <c r="D56" s="78"/>
      <c r="E56" s="78"/>
      <c r="F56" s="96"/>
    </row>
    <row r="57" spans="1:6" s="9" customFormat="1" ht="11.25">
      <c r="A57" s="116"/>
      <c r="B57" s="117"/>
      <c r="C57" s="118"/>
      <c r="D57" s="117"/>
      <c r="E57" s="117"/>
      <c r="F57" s="7"/>
    </row>
    <row r="58" spans="1:6" s="9" customFormat="1" ht="12.75">
      <c r="A58" s="116"/>
      <c r="B58" s="117"/>
      <c r="C58" s="43"/>
      <c r="D58" s="117"/>
      <c r="E58" s="117"/>
      <c r="F58" s="7"/>
    </row>
    <row r="59" spans="1:6" ht="12.75">
      <c r="A59" s="5"/>
      <c r="B59" s="2"/>
      <c r="C59" s="6"/>
      <c r="D59" s="2"/>
      <c r="E59" s="2"/>
      <c r="F59" s="7"/>
    </row>
    <row r="60" spans="1:6" ht="12.75">
      <c r="A60" s="5"/>
      <c r="B60" s="2"/>
      <c r="C60" s="6"/>
      <c r="D60" s="2"/>
      <c r="E60" s="2"/>
      <c r="F60" s="7"/>
    </row>
    <row r="61" spans="1:6" ht="12.75">
      <c r="A61" s="5"/>
      <c r="B61" s="2"/>
      <c r="C61" s="6"/>
      <c r="D61" s="2"/>
      <c r="E61" s="2"/>
      <c r="F61" s="7"/>
    </row>
    <row r="62" spans="1:6" ht="12.75">
      <c r="A62" s="5"/>
      <c r="B62" s="2"/>
      <c r="C62" s="6"/>
      <c r="D62" s="2"/>
      <c r="E62" s="2"/>
      <c r="F62" s="7"/>
    </row>
    <row r="63" spans="1:6" ht="12.75">
      <c r="A63" s="5"/>
      <c r="B63" s="2"/>
      <c r="C63" s="6"/>
      <c r="D63" s="2"/>
      <c r="E63" s="2"/>
      <c r="F63" s="7"/>
    </row>
    <row r="64" spans="1:6" ht="12.75">
      <c r="A64" s="5"/>
      <c r="B64" s="2"/>
      <c r="C64" s="6"/>
      <c r="D64" s="2"/>
      <c r="E64" s="2"/>
      <c r="F64" s="7"/>
    </row>
    <row r="65" spans="1:6" ht="12.75">
      <c r="A65" s="5"/>
      <c r="B65" s="2"/>
      <c r="C65" s="6"/>
      <c r="D65" s="2"/>
      <c r="E65" s="2"/>
      <c r="F65" s="7"/>
    </row>
    <row r="66" spans="1:6" ht="12.75">
      <c r="A66" s="57"/>
      <c r="B66" s="2"/>
      <c r="C66" s="6"/>
      <c r="D66" s="2"/>
      <c r="E66" s="2"/>
      <c r="F66" s="7"/>
    </row>
    <row r="67" spans="1:5" ht="12.75">
      <c r="A67" s="57"/>
      <c r="B67" s="2"/>
      <c r="C67" s="6"/>
      <c r="D67" s="2"/>
      <c r="E67" s="2"/>
    </row>
    <row r="68" spans="1:6" ht="12.75">
      <c r="A68" s="5"/>
      <c r="B68" s="2"/>
      <c r="C68" s="6"/>
      <c r="D68" s="2"/>
      <c r="E68" s="2"/>
      <c r="F68" s="7"/>
    </row>
    <row r="69" spans="1:5" ht="12.75">
      <c r="A69" s="5"/>
      <c r="B69" s="2"/>
      <c r="C69" s="6"/>
      <c r="D69" s="2"/>
      <c r="E69" s="2"/>
    </row>
    <row r="70" spans="1:5" ht="12.75">
      <c r="A70" s="5"/>
      <c r="B70" s="2"/>
      <c r="C70" s="6"/>
      <c r="D70" s="2"/>
      <c r="E70" s="2"/>
    </row>
    <row r="71" spans="1:5" ht="12.75">
      <c r="A71" s="5"/>
      <c r="B71" s="2"/>
      <c r="C71" s="6"/>
      <c r="D71" s="2"/>
      <c r="E71" s="2"/>
    </row>
    <row r="72" spans="1:5" ht="12.75">
      <c r="A72" s="5"/>
      <c r="B72" s="2"/>
      <c r="C72" s="6"/>
      <c r="D72" s="2"/>
      <c r="E72" s="2"/>
    </row>
    <row r="73" spans="1:5" ht="12.75">
      <c r="A73" s="5"/>
      <c r="B73" s="2"/>
      <c r="C73" s="6"/>
      <c r="D73" s="2"/>
      <c r="E73" s="2"/>
    </row>
    <row r="74" spans="1:5" ht="12.75">
      <c r="A74" s="5"/>
      <c r="B74" s="2"/>
      <c r="C74" s="6"/>
      <c r="D74" s="2"/>
      <c r="E74" s="2"/>
    </row>
    <row r="75" spans="1:6" ht="12.75">
      <c r="A75" s="5"/>
      <c r="B75" s="2"/>
      <c r="C75" s="6"/>
      <c r="D75" s="2"/>
      <c r="E75" s="2"/>
      <c r="F75" s="9"/>
    </row>
    <row r="76" spans="1:5" ht="12.75">
      <c r="A76" s="5"/>
      <c r="B76" s="2"/>
      <c r="C76" s="6"/>
      <c r="D76" s="2"/>
      <c r="E76" s="2"/>
    </row>
    <row r="77" spans="1:5" ht="12.75">
      <c r="A77" s="5"/>
      <c r="B77" s="2"/>
      <c r="C77" s="6"/>
      <c r="D77" s="2"/>
      <c r="E77" s="2"/>
    </row>
    <row r="78" spans="1:5" ht="12.75">
      <c r="A78" s="5"/>
      <c r="B78" s="2"/>
      <c r="C78" s="6"/>
      <c r="D78" s="2"/>
      <c r="E78" s="2"/>
    </row>
  </sheetData>
  <sheetProtection/>
  <mergeCells count="4">
    <mergeCell ref="A1:B1"/>
    <mergeCell ref="C1:F1"/>
    <mergeCell ref="A2:F2"/>
    <mergeCell ref="A56:B56"/>
  </mergeCells>
  <printOptions verticalCentered="1"/>
  <pageMargins left="0.25" right="0.25" top="0.75" bottom="0.75" header="0.3" footer="0.3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zoomScalePageLayoutView="0" workbookViewId="0" topLeftCell="A10">
      <selection activeCell="J41" sqref="J41"/>
    </sheetView>
  </sheetViews>
  <sheetFormatPr defaultColWidth="9.140625" defaultRowHeight="12.75" customHeight="1"/>
  <cols>
    <col min="1" max="1" width="10.140625" style="108" bestFit="1" customWidth="1"/>
    <col min="2" max="2" width="14.140625" style="108" bestFit="1" customWidth="1"/>
    <col min="3" max="3" width="16.00390625" style="108" bestFit="1" customWidth="1"/>
    <col min="4" max="4" width="14.7109375" style="108" customWidth="1"/>
    <col min="5" max="5" width="15.8515625" style="108" customWidth="1"/>
    <col min="6" max="6" width="29.421875" style="108" customWidth="1"/>
    <col min="7" max="10" width="9.140625" style="108" customWidth="1"/>
    <col min="11" max="11" width="12.421875" style="108" bestFit="1" customWidth="1"/>
    <col min="12" max="16384" width="9.140625" style="108" customWidth="1"/>
  </cols>
  <sheetData>
    <row r="1" spans="1:6" s="107" customFormat="1" ht="16.5" customHeight="1" thickBot="1">
      <c r="A1" s="133" t="s">
        <v>0</v>
      </c>
      <c r="B1" s="133"/>
      <c r="C1" s="133" t="s">
        <v>498</v>
      </c>
      <c r="D1" s="133"/>
      <c r="E1" s="133"/>
      <c r="F1" s="133"/>
    </row>
    <row r="2" spans="1:6" ht="5.25" customHeight="1">
      <c r="A2" s="132"/>
      <c r="B2" s="132"/>
      <c r="C2" s="132"/>
      <c r="D2" s="132"/>
      <c r="E2" s="132"/>
      <c r="F2" s="132"/>
    </row>
    <row r="3" spans="1:6" ht="12.75" customHeight="1">
      <c r="A3" s="109" t="s">
        <v>137</v>
      </c>
      <c r="B3" s="93"/>
      <c r="C3" s="93"/>
      <c r="D3" s="94"/>
      <c r="E3" s="94"/>
      <c r="F3" s="94"/>
    </row>
    <row r="4" spans="1:6" ht="12.75" customHeight="1">
      <c r="A4" s="109"/>
      <c r="B4" s="93"/>
      <c r="C4" s="93"/>
      <c r="D4" s="94"/>
      <c r="E4" s="94"/>
      <c r="F4" s="94"/>
    </row>
    <row r="5" spans="1:6" s="78" customFormat="1" ht="12.75" customHeight="1">
      <c r="A5" s="93" t="s">
        <v>1</v>
      </c>
      <c r="B5" s="93" t="s">
        <v>2</v>
      </c>
      <c r="C5" s="93" t="s">
        <v>3</v>
      </c>
      <c r="D5" s="93" t="s">
        <v>142</v>
      </c>
      <c r="E5" s="93" t="s">
        <v>143</v>
      </c>
      <c r="F5" s="93" t="s">
        <v>6</v>
      </c>
    </row>
    <row r="6" spans="1:6" ht="12.75" customHeight="1">
      <c r="A6" s="77">
        <v>44582</v>
      </c>
      <c r="B6" s="82" t="s">
        <v>146</v>
      </c>
      <c r="C6" s="79">
        <v>575796.93</v>
      </c>
      <c r="D6" s="80">
        <v>1201128731</v>
      </c>
      <c r="E6" s="80">
        <v>1201128749</v>
      </c>
      <c r="F6" s="81" t="s">
        <v>233</v>
      </c>
    </row>
    <row r="7" spans="1:6" ht="12.75" customHeight="1">
      <c r="A7" s="77">
        <v>44585</v>
      </c>
      <c r="B7" s="82" t="s">
        <v>150</v>
      </c>
      <c r="C7" s="79">
        <v>652.5</v>
      </c>
      <c r="D7" s="80">
        <v>80211160</v>
      </c>
      <c r="E7" s="80">
        <v>80211111</v>
      </c>
      <c r="F7" s="81" t="s">
        <v>248</v>
      </c>
    </row>
    <row r="8" spans="1:6" ht="12.75" customHeight="1">
      <c r="A8" s="77">
        <v>44585</v>
      </c>
      <c r="B8" s="82" t="s">
        <v>150</v>
      </c>
      <c r="C8" s="79">
        <v>6303.25</v>
      </c>
      <c r="D8" s="80">
        <v>80211160</v>
      </c>
      <c r="E8" s="80">
        <v>80211111</v>
      </c>
      <c r="F8" s="81" t="s">
        <v>270</v>
      </c>
    </row>
    <row r="9" spans="1:6" ht="12.75" customHeight="1">
      <c r="A9" s="77">
        <v>44585</v>
      </c>
      <c r="B9" s="82" t="s">
        <v>150</v>
      </c>
      <c r="C9" s="79">
        <v>1856.25</v>
      </c>
      <c r="D9" s="80">
        <v>80211160</v>
      </c>
      <c r="E9" s="80">
        <v>80211111</v>
      </c>
      <c r="F9" s="81" t="s">
        <v>247</v>
      </c>
    </row>
    <row r="10" spans="1:6" ht="12.75" customHeight="1">
      <c r="A10" s="77">
        <v>44585</v>
      </c>
      <c r="B10" s="82" t="s">
        <v>150</v>
      </c>
      <c r="C10" s="79">
        <v>1218.75</v>
      </c>
      <c r="D10" s="80">
        <v>80210301</v>
      </c>
      <c r="E10" s="80">
        <v>80205450</v>
      </c>
      <c r="F10" s="81" t="s">
        <v>271</v>
      </c>
    </row>
    <row r="11" spans="1:6" ht="12.75" customHeight="1">
      <c r="A11" s="77">
        <v>44587</v>
      </c>
      <c r="B11" s="82" t="s">
        <v>146</v>
      </c>
      <c r="C11" s="79">
        <v>8420</v>
      </c>
      <c r="D11" s="80">
        <v>1201128731</v>
      </c>
      <c r="E11" s="80">
        <v>1201128707</v>
      </c>
      <c r="F11" s="81" t="s">
        <v>237</v>
      </c>
    </row>
    <row r="12" spans="1:6" ht="12.75" customHeight="1">
      <c r="A12" s="77">
        <v>44587</v>
      </c>
      <c r="B12" s="82" t="s">
        <v>146</v>
      </c>
      <c r="C12" s="79">
        <v>8755</v>
      </c>
      <c r="D12" s="80">
        <v>1201128731</v>
      </c>
      <c r="E12" s="80">
        <v>1201128723</v>
      </c>
      <c r="F12" s="81" t="s">
        <v>237</v>
      </c>
    </row>
    <row r="13" spans="1:6" ht="12.75" customHeight="1">
      <c r="A13" s="77">
        <v>44587</v>
      </c>
      <c r="B13" s="82" t="s">
        <v>146</v>
      </c>
      <c r="C13" s="79">
        <v>72372.43</v>
      </c>
      <c r="D13" s="80">
        <v>1201128731</v>
      </c>
      <c r="E13" s="80">
        <v>1201128756</v>
      </c>
      <c r="F13" s="81" t="s">
        <v>237</v>
      </c>
    </row>
    <row r="14" spans="1:6" ht="12.75" customHeight="1">
      <c r="A14" s="77">
        <v>44587</v>
      </c>
      <c r="B14" s="82" t="s">
        <v>146</v>
      </c>
      <c r="C14" s="79">
        <v>1250</v>
      </c>
      <c r="D14" s="80">
        <v>1201128731</v>
      </c>
      <c r="E14" s="80">
        <v>1201128715</v>
      </c>
      <c r="F14" s="81" t="s">
        <v>237</v>
      </c>
    </row>
    <row r="15" spans="1:6" ht="12.75" customHeight="1">
      <c r="A15" s="77">
        <v>44587</v>
      </c>
      <c r="B15" s="82" t="s">
        <v>146</v>
      </c>
      <c r="C15" s="79">
        <v>21413.81</v>
      </c>
      <c r="D15" s="80">
        <v>1201128731</v>
      </c>
      <c r="E15" s="80">
        <v>1201128772</v>
      </c>
      <c r="F15" s="81" t="s">
        <v>237</v>
      </c>
    </row>
    <row r="16" spans="1:6" ht="12.75" customHeight="1">
      <c r="A16" s="77">
        <v>44587</v>
      </c>
      <c r="B16" s="82" t="s">
        <v>146</v>
      </c>
      <c r="C16" s="79">
        <v>150</v>
      </c>
      <c r="D16" s="80">
        <v>1201128731</v>
      </c>
      <c r="E16" s="80">
        <v>1201128780</v>
      </c>
      <c r="F16" s="81" t="s">
        <v>237</v>
      </c>
    </row>
    <row r="17" spans="1:6" ht="12.75" customHeight="1">
      <c r="A17" s="77">
        <v>44587</v>
      </c>
      <c r="B17" s="82" t="s">
        <v>146</v>
      </c>
      <c r="C17" s="79">
        <v>8520</v>
      </c>
      <c r="D17" s="80">
        <v>1201128731</v>
      </c>
      <c r="E17" s="80">
        <v>1201128707</v>
      </c>
      <c r="F17" s="81" t="s">
        <v>238</v>
      </c>
    </row>
    <row r="18" spans="1:6" ht="12.75" customHeight="1">
      <c r="A18" s="77">
        <v>44587</v>
      </c>
      <c r="B18" s="82" t="s">
        <v>146</v>
      </c>
      <c r="C18" s="79">
        <v>14900</v>
      </c>
      <c r="D18" s="80">
        <v>1201128731</v>
      </c>
      <c r="E18" s="80">
        <v>1201128723</v>
      </c>
      <c r="F18" s="81" t="s">
        <v>238</v>
      </c>
    </row>
    <row r="19" spans="1:6" ht="12.75" customHeight="1">
      <c r="A19" s="77">
        <v>44587</v>
      </c>
      <c r="B19" s="82" t="s">
        <v>146</v>
      </c>
      <c r="C19" s="79">
        <v>81486</v>
      </c>
      <c r="D19" s="80">
        <v>1201128731</v>
      </c>
      <c r="E19" s="80">
        <v>1201128756</v>
      </c>
      <c r="F19" s="81" t="s">
        <v>238</v>
      </c>
    </row>
    <row r="20" spans="1:6" ht="12.75" customHeight="1">
      <c r="A20" s="77">
        <v>44587</v>
      </c>
      <c r="B20" s="82" t="s">
        <v>146</v>
      </c>
      <c r="C20" s="79">
        <v>1175</v>
      </c>
      <c r="D20" s="80">
        <v>1201128731</v>
      </c>
      <c r="E20" s="80">
        <v>1201128715</v>
      </c>
      <c r="F20" s="81" t="s">
        <v>238</v>
      </c>
    </row>
    <row r="21" spans="1:6" ht="12.75" customHeight="1">
      <c r="A21" s="83">
        <v>44587</v>
      </c>
      <c r="B21" s="82" t="s">
        <v>146</v>
      </c>
      <c r="C21" s="84">
        <v>23389.88</v>
      </c>
      <c r="D21" s="80">
        <v>1201128731</v>
      </c>
      <c r="E21" s="80">
        <v>1201128772</v>
      </c>
      <c r="F21" s="81" t="s">
        <v>238</v>
      </c>
    </row>
    <row r="22" spans="1:6" ht="12.75" customHeight="1">
      <c r="A22" s="83">
        <v>44587</v>
      </c>
      <c r="B22" s="82" t="s">
        <v>146</v>
      </c>
      <c r="C22" s="84">
        <v>75</v>
      </c>
      <c r="D22" s="80">
        <v>1201128731</v>
      </c>
      <c r="E22" s="80">
        <v>1201128780</v>
      </c>
      <c r="F22" s="81" t="s">
        <v>238</v>
      </c>
    </row>
    <row r="23" spans="1:6" ht="12.75" customHeight="1">
      <c r="A23" s="83">
        <v>44587</v>
      </c>
      <c r="B23" s="82" t="s">
        <v>146</v>
      </c>
      <c r="C23" s="84">
        <v>12465</v>
      </c>
      <c r="D23" s="80">
        <v>1201128731</v>
      </c>
      <c r="E23" s="80">
        <v>1201128707</v>
      </c>
      <c r="F23" s="81" t="s">
        <v>239</v>
      </c>
    </row>
    <row r="24" spans="1:6" ht="12.75" customHeight="1">
      <c r="A24" s="83">
        <v>44587</v>
      </c>
      <c r="B24" s="82" t="s">
        <v>146</v>
      </c>
      <c r="C24" s="84">
        <v>14645</v>
      </c>
      <c r="D24" s="80">
        <v>1201128731</v>
      </c>
      <c r="E24" s="80">
        <v>1201128723</v>
      </c>
      <c r="F24" s="81" t="s">
        <v>239</v>
      </c>
    </row>
    <row r="25" spans="1:6" ht="12.75" customHeight="1">
      <c r="A25" s="83">
        <v>44587</v>
      </c>
      <c r="B25" s="82" t="s">
        <v>146</v>
      </c>
      <c r="C25" s="84">
        <v>83790.35</v>
      </c>
      <c r="D25" s="80">
        <v>1201128731</v>
      </c>
      <c r="E25" s="80">
        <v>1201128756</v>
      </c>
      <c r="F25" s="81" t="s">
        <v>239</v>
      </c>
    </row>
    <row r="26" spans="1:6" ht="12.75" customHeight="1">
      <c r="A26" s="83">
        <v>44587</v>
      </c>
      <c r="B26" s="82" t="s">
        <v>146</v>
      </c>
      <c r="C26" s="84">
        <v>1000</v>
      </c>
      <c r="D26" s="80">
        <v>1201128731</v>
      </c>
      <c r="E26" s="80">
        <v>1201128715</v>
      </c>
      <c r="F26" s="81" t="s">
        <v>239</v>
      </c>
    </row>
    <row r="27" spans="1:6" ht="12.75" customHeight="1">
      <c r="A27" s="83">
        <v>44587</v>
      </c>
      <c r="B27" s="82" t="s">
        <v>146</v>
      </c>
      <c r="C27" s="84">
        <v>25511.67</v>
      </c>
      <c r="D27" s="80">
        <v>1201128731</v>
      </c>
      <c r="E27" s="80">
        <v>1201128772</v>
      </c>
      <c r="F27" s="81" t="s">
        <v>239</v>
      </c>
    </row>
    <row r="28" spans="1:6" ht="12.75" customHeight="1">
      <c r="A28" s="83">
        <v>44587</v>
      </c>
      <c r="B28" s="82" t="s">
        <v>146</v>
      </c>
      <c r="C28" s="84">
        <v>350</v>
      </c>
      <c r="D28" s="80">
        <v>1201128731</v>
      </c>
      <c r="E28" s="80">
        <v>1201128780</v>
      </c>
      <c r="F28" s="81" t="s">
        <v>239</v>
      </c>
    </row>
    <row r="29" spans="1:6" ht="12.75" customHeight="1">
      <c r="A29" s="83">
        <v>44587</v>
      </c>
      <c r="B29" s="82" t="s">
        <v>146</v>
      </c>
      <c r="C29" s="84">
        <v>775</v>
      </c>
      <c r="D29" s="80">
        <v>1201128731</v>
      </c>
      <c r="E29" s="80">
        <v>1201128707</v>
      </c>
      <c r="F29" s="81" t="s">
        <v>240</v>
      </c>
    </row>
    <row r="30" spans="1:6" ht="12.75" customHeight="1">
      <c r="A30" s="83">
        <v>44587</v>
      </c>
      <c r="B30" s="82" t="s">
        <v>146</v>
      </c>
      <c r="C30" s="84">
        <v>600</v>
      </c>
      <c r="D30" s="80">
        <v>1201128756</v>
      </c>
      <c r="E30" s="80">
        <v>1201128715</v>
      </c>
      <c r="F30" s="81" t="s">
        <v>240</v>
      </c>
    </row>
    <row r="31" spans="1:6" ht="12.75" customHeight="1">
      <c r="A31" s="83">
        <v>44587</v>
      </c>
      <c r="B31" s="82" t="s">
        <v>146</v>
      </c>
      <c r="C31" s="84">
        <v>46585</v>
      </c>
      <c r="D31" s="80">
        <v>1201128731</v>
      </c>
      <c r="E31" s="80">
        <v>1201128798</v>
      </c>
      <c r="F31" s="81" t="s">
        <v>240</v>
      </c>
    </row>
    <row r="32" spans="1:6" ht="12.75" customHeight="1">
      <c r="A32" s="83">
        <v>44587</v>
      </c>
      <c r="B32" s="82" t="s">
        <v>146</v>
      </c>
      <c r="C32" s="84">
        <v>33880</v>
      </c>
      <c r="D32" s="80">
        <v>1201128756</v>
      </c>
      <c r="E32" s="80">
        <v>1201128798</v>
      </c>
      <c r="F32" s="81" t="s">
        <v>240</v>
      </c>
    </row>
    <row r="33" spans="1:6" ht="12.75" customHeight="1">
      <c r="A33" s="83">
        <v>44587</v>
      </c>
      <c r="B33" s="82" t="s">
        <v>146</v>
      </c>
      <c r="C33" s="79">
        <v>620</v>
      </c>
      <c r="D33" s="80">
        <v>1201128731</v>
      </c>
      <c r="E33" s="80">
        <v>1201128723</v>
      </c>
      <c r="F33" s="81" t="s">
        <v>240</v>
      </c>
    </row>
    <row r="34" spans="1:6" ht="12.75" customHeight="1">
      <c r="A34" s="83">
        <v>44587</v>
      </c>
      <c r="B34" s="82" t="s">
        <v>146</v>
      </c>
      <c r="C34" s="79">
        <v>2025</v>
      </c>
      <c r="D34" s="80">
        <v>1201128731</v>
      </c>
      <c r="E34" s="80">
        <v>1201128707</v>
      </c>
      <c r="F34" s="81" t="s">
        <v>241</v>
      </c>
    </row>
    <row r="35" spans="1:6" ht="12.75" customHeight="1">
      <c r="A35" s="83">
        <v>44587</v>
      </c>
      <c r="B35" s="82" t="s">
        <v>146</v>
      </c>
      <c r="C35" s="79">
        <v>125</v>
      </c>
      <c r="D35" s="80">
        <v>1201128756</v>
      </c>
      <c r="E35" s="80">
        <v>1201128715</v>
      </c>
      <c r="F35" s="81" t="s">
        <v>241</v>
      </c>
    </row>
    <row r="36" spans="1:6" ht="12.75" customHeight="1">
      <c r="A36" s="83">
        <v>44587</v>
      </c>
      <c r="B36" s="82" t="s">
        <v>146</v>
      </c>
      <c r="C36" s="79">
        <v>12705</v>
      </c>
      <c r="D36" s="80">
        <v>1201128756</v>
      </c>
      <c r="E36" s="80">
        <v>1201128798</v>
      </c>
      <c r="F36" s="81" t="s">
        <v>241</v>
      </c>
    </row>
    <row r="37" spans="1:6" ht="12.75" customHeight="1">
      <c r="A37" s="83">
        <v>44587</v>
      </c>
      <c r="B37" s="82" t="s">
        <v>146</v>
      </c>
      <c r="C37" s="79">
        <v>59290</v>
      </c>
      <c r="D37" s="80">
        <v>1201128731</v>
      </c>
      <c r="E37" s="80">
        <v>1201128798</v>
      </c>
      <c r="F37" s="81" t="s">
        <v>241</v>
      </c>
    </row>
    <row r="38" spans="1:6" ht="12.75" customHeight="1">
      <c r="A38" s="83">
        <v>44587</v>
      </c>
      <c r="B38" s="82" t="s">
        <v>146</v>
      </c>
      <c r="C38" s="79">
        <v>70</v>
      </c>
      <c r="D38" s="80">
        <v>1201128731</v>
      </c>
      <c r="E38" s="80">
        <v>1201128723</v>
      </c>
      <c r="F38" s="81" t="s">
        <v>241</v>
      </c>
    </row>
    <row r="39" spans="1:6" ht="12.75" customHeight="1">
      <c r="A39" s="83">
        <v>44587</v>
      </c>
      <c r="B39" s="82" t="s">
        <v>146</v>
      </c>
      <c r="C39" s="79">
        <v>870</v>
      </c>
      <c r="D39" s="80">
        <v>1201128756</v>
      </c>
      <c r="E39" s="80">
        <v>1201128723</v>
      </c>
      <c r="F39" s="81" t="s">
        <v>241</v>
      </c>
    </row>
    <row r="40" spans="1:6" ht="12.75" customHeight="1">
      <c r="A40" s="83">
        <v>44587</v>
      </c>
      <c r="B40" s="82" t="s">
        <v>146</v>
      </c>
      <c r="C40" s="79">
        <v>1960</v>
      </c>
      <c r="D40" s="80">
        <v>1201128731</v>
      </c>
      <c r="E40" s="80">
        <v>1201128707</v>
      </c>
      <c r="F40" s="81" t="s">
        <v>242</v>
      </c>
    </row>
    <row r="41" spans="1:6" ht="12.75" customHeight="1">
      <c r="A41" s="83">
        <v>44587</v>
      </c>
      <c r="B41" s="82" t="s">
        <v>146</v>
      </c>
      <c r="C41" s="79">
        <v>250</v>
      </c>
      <c r="D41" s="80">
        <v>1201128756</v>
      </c>
      <c r="E41" s="80">
        <v>1201128715</v>
      </c>
      <c r="F41" s="81" t="s">
        <v>242</v>
      </c>
    </row>
    <row r="42" spans="1:6" ht="12.75" customHeight="1">
      <c r="A42" s="83">
        <v>44587</v>
      </c>
      <c r="B42" s="82" t="s">
        <v>146</v>
      </c>
      <c r="C42" s="79">
        <v>208915</v>
      </c>
      <c r="D42" s="80">
        <v>1201128731</v>
      </c>
      <c r="E42" s="80">
        <v>1201128798</v>
      </c>
      <c r="F42" s="81" t="s">
        <v>242</v>
      </c>
    </row>
    <row r="43" spans="1:6" ht="12.75" customHeight="1">
      <c r="A43" s="83">
        <v>44587</v>
      </c>
      <c r="B43" s="82" t="s">
        <v>146</v>
      </c>
      <c r="C43" s="79">
        <v>25410</v>
      </c>
      <c r="D43" s="80">
        <v>1201128756</v>
      </c>
      <c r="E43" s="80">
        <v>1201128798</v>
      </c>
      <c r="F43" s="81" t="s">
        <v>242</v>
      </c>
    </row>
    <row r="44" spans="1:6" ht="12.75" customHeight="1">
      <c r="A44" s="83">
        <v>44587</v>
      </c>
      <c r="B44" s="82" t="s">
        <v>146</v>
      </c>
      <c r="C44" s="79">
        <v>19943</v>
      </c>
      <c r="D44" s="80">
        <v>1201128731</v>
      </c>
      <c r="E44" s="80">
        <v>1201128806</v>
      </c>
      <c r="F44" s="81" t="s">
        <v>242</v>
      </c>
    </row>
    <row r="45" spans="1:6" ht="12.75" customHeight="1">
      <c r="A45" s="83">
        <v>44587</v>
      </c>
      <c r="B45" s="82" t="s">
        <v>146</v>
      </c>
      <c r="C45" s="79">
        <v>620</v>
      </c>
      <c r="D45" s="80">
        <v>1201128731</v>
      </c>
      <c r="E45" s="80">
        <v>1201128723</v>
      </c>
      <c r="F45" s="81" t="s">
        <v>242</v>
      </c>
    </row>
    <row r="46" spans="1:6" ht="12.75" customHeight="1">
      <c r="A46" s="83">
        <v>44587</v>
      </c>
      <c r="B46" s="82" t="s">
        <v>146</v>
      </c>
      <c r="C46" s="79">
        <v>250</v>
      </c>
      <c r="D46" s="80">
        <v>1201128756</v>
      </c>
      <c r="E46" s="80">
        <v>1201128723</v>
      </c>
      <c r="F46" s="81" t="s">
        <v>242</v>
      </c>
    </row>
    <row r="47" spans="1:6" ht="12.75" customHeight="1">
      <c r="A47" s="77">
        <v>44589</v>
      </c>
      <c r="B47" s="82" t="s">
        <v>146</v>
      </c>
      <c r="C47" s="79">
        <v>9060</v>
      </c>
      <c r="D47" s="80">
        <v>1200965729</v>
      </c>
      <c r="E47" s="80">
        <v>1201128806</v>
      </c>
      <c r="F47" s="81" t="s">
        <v>268</v>
      </c>
    </row>
    <row r="48" spans="1:6" ht="12.75" customHeight="1">
      <c r="A48" s="77">
        <v>44589</v>
      </c>
      <c r="B48" s="82" t="s">
        <v>150</v>
      </c>
      <c r="C48" s="79">
        <v>5300</v>
      </c>
      <c r="D48" s="80">
        <v>80233330</v>
      </c>
      <c r="E48" s="80">
        <v>80207453</v>
      </c>
      <c r="F48" s="81" t="s">
        <v>269</v>
      </c>
    </row>
    <row r="49" spans="1:6" ht="12.75" customHeight="1">
      <c r="A49" s="83"/>
      <c r="B49" s="110"/>
      <c r="C49" s="84"/>
      <c r="D49" s="85"/>
      <c r="E49" s="85"/>
      <c r="F49" s="81"/>
    </row>
    <row r="50" spans="1:6" ht="12.75" customHeight="1">
      <c r="A50" s="77"/>
      <c r="B50" s="97" t="s">
        <v>138</v>
      </c>
      <c r="C50" s="98">
        <f>SUM(C5:C49)</f>
        <v>1394749.8200000003</v>
      </c>
      <c r="D50" s="78"/>
      <c r="E50" s="85"/>
      <c r="F50" s="96"/>
    </row>
    <row r="51" spans="1:6" ht="12.75" customHeight="1">
      <c r="A51" s="77"/>
      <c r="B51" s="97"/>
      <c r="C51" s="99"/>
      <c r="D51" s="78"/>
      <c r="E51" s="85"/>
      <c r="F51" s="96"/>
    </row>
    <row r="52" spans="1:6" ht="12.75" customHeight="1">
      <c r="A52" s="77"/>
      <c r="B52" s="97"/>
      <c r="C52" s="99"/>
      <c r="D52" s="78"/>
      <c r="E52" s="85"/>
      <c r="F52" s="96"/>
    </row>
    <row r="53" spans="1:6" ht="12.75" customHeight="1">
      <c r="A53" s="77"/>
      <c r="B53" s="97"/>
      <c r="C53" s="99"/>
      <c r="D53" s="78"/>
      <c r="E53" s="85"/>
      <c r="F53" s="96"/>
    </row>
    <row r="54" spans="1:6" ht="12.75" customHeight="1">
      <c r="A54" s="77"/>
      <c r="B54" s="97"/>
      <c r="C54" s="99"/>
      <c r="D54" s="78"/>
      <c r="E54" s="85"/>
      <c r="F54" s="96"/>
    </row>
    <row r="55" spans="1:6" ht="12.75" customHeight="1">
      <c r="A55" s="77"/>
      <c r="B55" s="97"/>
      <c r="C55" s="99"/>
      <c r="D55" s="78"/>
      <c r="E55" s="85"/>
      <c r="F55" s="96"/>
    </row>
    <row r="56" spans="1:6" ht="12.75" customHeight="1">
      <c r="A56" s="77"/>
      <c r="B56" s="97"/>
      <c r="C56" s="99"/>
      <c r="D56" s="78"/>
      <c r="E56" s="85"/>
      <c r="F56" s="96"/>
    </row>
    <row r="57" spans="1:6" ht="12.75" customHeight="1">
      <c r="A57" s="77"/>
      <c r="B57" s="97"/>
      <c r="C57" s="99"/>
      <c r="D57" s="78"/>
      <c r="E57" s="85"/>
      <c r="F57" s="96"/>
    </row>
    <row r="58" spans="1:6" ht="12.75" customHeight="1">
      <c r="A58" s="77"/>
      <c r="B58" s="97"/>
      <c r="C58" s="99"/>
      <c r="D58" s="78"/>
      <c r="E58" s="85"/>
      <c r="F58" s="96"/>
    </row>
    <row r="59" spans="1:6" ht="12.75" customHeight="1">
      <c r="A59" s="77"/>
      <c r="B59" s="97"/>
      <c r="C59" s="99"/>
      <c r="D59" s="78"/>
      <c r="E59" s="85"/>
      <c r="F59" s="96"/>
    </row>
    <row r="60" spans="1:6" ht="15.75" customHeight="1" thickBot="1">
      <c r="A60" s="133" t="s">
        <v>0</v>
      </c>
      <c r="B60" s="133"/>
      <c r="C60" s="133" t="s">
        <v>499</v>
      </c>
      <c r="D60" s="133"/>
      <c r="E60" s="133"/>
      <c r="F60" s="133"/>
    </row>
    <row r="61" spans="1:6" ht="5.25" customHeight="1">
      <c r="A61" s="77"/>
      <c r="B61" s="97"/>
      <c r="C61" s="99"/>
      <c r="D61" s="78"/>
      <c r="E61" s="85"/>
      <c r="F61" s="96"/>
    </row>
    <row r="62" spans="1:6" ht="12.75" customHeight="1">
      <c r="A62" s="111" t="s">
        <v>139</v>
      </c>
      <c r="B62" s="101"/>
      <c r="C62" s="95"/>
      <c r="D62" s="78"/>
      <c r="E62" s="78"/>
      <c r="F62" s="96"/>
    </row>
    <row r="63" spans="1:6" ht="12.75" customHeight="1">
      <c r="A63" s="111"/>
      <c r="B63" s="101"/>
      <c r="C63" s="95"/>
      <c r="D63" s="78"/>
      <c r="E63" s="78"/>
      <c r="F63" s="96"/>
    </row>
    <row r="64" spans="1:6" s="78" customFormat="1" ht="12.75" customHeight="1">
      <c r="A64" s="93" t="s">
        <v>1</v>
      </c>
      <c r="B64" s="93" t="s">
        <v>2</v>
      </c>
      <c r="C64" s="93" t="s">
        <v>3</v>
      </c>
      <c r="D64" s="93" t="s">
        <v>142</v>
      </c>
      <c r="E64" s="93" t="s">
        <v>143</v>
      </c>
      <c r="F64" s="93" t="s">
        <v>6</v>
      </c>
    </row>
    <row r="65" spans="1:6" ht="12.75" customHeight="1">
      <c r="A65" s="77">
        <v>44567</v>
      </c>
      <c r="B65" s="82" t="s">
        <v>146</v>
      </c>
      <c r="C65" s="79">
        <v>11124.15</v>
      </c>
      <c r="D65" s="78">
        <v>1201128749</v>
      </c>
      <c r="E65" s="80" t="s">
        <v>8</v>
      </c>
      <c r="F65" s="81" t="s">
        <v>182</v>
      </c>
    </row>
    <row r="66" spans="1:6" ht="12.75" customHeight="1">
      <c r="A66" s="77">
        <v>44567</v>
      </c>
      <c r="B66" s="82" t="s">
        <v>146</v>
      </c>
      <c r="C66" s="79">
        <v>4177.41</v>
      </c>
      <c r="D66" s="78">
        <v>1201128749</v>
      </c>
      <c r="E66" s="80" t="s">
        <v>8</v>
      </c>
      <c r="F66" s="102" t="s">
        <v>183</v>
      </c>
    </row>
    <row r="67" spans="1:6" ht="12.75" customHeight="1">
      <c r="A67" s="83">
        <v>44568</v>
      </c>
      <c r="B67" s="82" t="s">
        <v>146</v>
      </c>
      <c r="C67" s="79">
        <v>91.35</v>
      </c>
      <c r="D67" s="80">
        <v>1201128749</v>
      </c>
      <c r="E67" s="80" t="s">
        <v>161</v>
      </c>
      <c r="F67" s="81" t="s">
        <v>162</v>
      </c>
    </row>
    <row r="68" spans="1:6" ht="12.75" customHeight="1">
      <c r="A68" s="77">
        <v>44568</v>
      </c>
      <c r="B68" s="82" t="s">
        <v>146</v>
      </c>
      <c r="C68" s="79">
        <v>858.14</v>
      </c>
      <c r="D68" s="80">
        <v>1201128749</v>
      </c>
      <c r="E68" s="80" t="s">
        <v>161</v>
      </c>
      <c r="F68" s="81" t="s">
        <v>196</v>
      </c>
    </row>
    <row r="69" spans="1:6" ht="12.75" customHeight="1">
      <c r="A69" s="77">
        <v>44574</v>
      </c>
      <c r="B69" s="82" t="s">
        <v>146</v>
      </c>
      <c r="C69" s="79">
        <v>2259.78</v>
      </c>
      <c r="D69" s="78">
        <v>1201128749</v>
      </c>
      <c r="E69" s="80" t="s">
        <v>8</v>
      </c>
      <c r="F69" s="102" t="s">
        <v>184</v>
      </c>
    </row>
    <row r="70" spans="1:6" s="78" customFormat="1" ht="12.75" customHeight="1">
      <c r="A70" s="77">
        <v>44575</v>
      </c>
      <c r="B70" s="82" t="s">
        <v>146</v>
      </c>
      <c r="C70" s="79">
        <v>1611</v>
      </c>
      <c r="D70" s="80">
        <v>1201128749</v>
      </c>
      <c r="E70" s="80" t="s">
        <v>161</v>
      </c>
      <c r="F70" s="81" t="s">
        <v>197</v>
      </c>
    </row>
    <row r="71" spans="1:6" ht="12.75" customHeight="1">
      <c r="A71" s="77">
        <v>44578</v>
      </c>
      <c r="B71" s="82" t="s">
        <v>146</v>
      </c>
      <c r="C71" s="79">
        <v>3859.02</v>
      </c>
      <c r="D71" s="80">
        <v>1201128731</v>
      </c>
      <c r="E71" s="80" t="s">
        <v>249</v>
      </c>
      <c r="F71" s="81" t="s">
        <v>267</v>
      </c>
    </row>
    <row r="72" spans="1:6" ht="12.75" customHeight="1">
      <c r="A72" s="77">
        <v>44581</v>
      </c>
      <c r="B72" s="82" t="s">
        <v>146</v>
      </c>
      <c r="C72" s="79">
        <v>4677.41</v>
      </c>
      <c r="D72" s="78">
        <v>1201128749</v>
      </c>
      <c r="E72" s="80" t="s">
        <v>8</v>
      </c>
      <c r="F72" s="102" t="s">
        <v>194</v>
      </c>
    </row>
    <row r="73" spans="1:6" ht="12.75" customHeight="1">
      <c r="A73" s="77">
        <v>44581</v>
      </c>
      <c r="B73" s="82" t="s">
        <v>146</v>
      </c>
      <c r="C73" s="79">
        <v>11406.38</v>
      </c>
      <c r="D73" s="78">
        <v>1201128749</v>
      </c>
      <c r="E73" s="80" t="s">
        <v>8</v>
      </c>
      <c r="F73" s="81" t="s">
        <v>195</v>
      </c>
    </row>
    <row r="74" spans="1:6" ht="12.75" customHeight="1">
      <c r="A74" s="77">
        <v>44582</v>
      </c>
      <c r="B74" s="82" t="s">
        <v>146</v>
      </c>
      <c r="C74" s="79">
        <v>950.74</v>
      </c>
      <c r="D74" s="80">
        <v>1201128749</v>
      </c>
      <c r="E74" s="80" t="s">
        <v>161</v>
      </c>
      <c r="F74" s="81" t="s">
        <v>198</v>
      </c>
    </row>
    <row r="75" spans="1:6" ht="12.75" customHeight="1">
      <c r="A75" s="77">
        <v>44589</v>
      </c>
      <c r="B75" s="82" t="s">
        <v>146</v>
      </c>
      <c r="C75" s="79">
        <v>558.05</v>
      </c>
      <c r="D75" s="80">
        <v>1201128749</v>
      </c>
      <c r="E75" s="80" t="s">
        <v>161</v>
      </c>
      <c r="F75" s="81" t="s">
        <v>199</v>
      </c>
    </row>
    <row r="76" spans="1:6" ht="12.75" customHeight="1">
      <c r="A76" s="77">
        <v>44592</v>
      </c>
      <c r="B76" s="82" t="s">
        <v>146</v>
      </c>
      <c r="C76" s="79">
        <v>1817.97</v>
      </c>
      <c r="D76" s="80">
        <v>1201128749</v>
      </c>
      <c r="E76" s="80" t="s">
        <v>8</v>
      </c>
      <c r="F76" s="81" t="s">
        <v>254</v>
      </c>
    </row>
    <row r="77" spans="1:6" ht="12.75" customHeight="1">
      <c r="A77" s="77">
        <v>44592</v>
      </c>
      <c r="B77" s="82" t="s">
        <v>146</v>
      </c>
      <c r="C77" s="79">
        <v>2259.78</v>
      </c>
      <c r="D77" s="80">
        <v>1201128749</v>
      </c>
      <c r="E77" s="80" t="s">
        <v>8</v>
      </c>
      <c r="F77" s="81" t="s">
        <v>255</v>
      </c>
    </row>
    <row r="78" spans="1:6" ht="12.75" customHeight="1">
      <c r="A78" s="77"/>
      <c r="B78" s="103"/>
      <c r="C78" s="79"/>
      <c r="D78" s="80"/>
      <c r="E78" s="80"/>
      <c r="F78" s="81"/>
    </row>
    <row r="79" spans="1:6" ht="12.75" customHeight="1">
      <c r="A79" s="77"/>
      <c r="B79" s="97" t="s">
        <v>138</v>
      </c>
      <c r="C79" s="98">
        <f>SUM(C65:C78)</f>
        <v>45651.18</v>
      </c>
      <c r="D79" s="85"/>
      <c r="E79" s="85"/>
      <c r="F79" s="96"/>
    </row>
    <row r="80" spans="1:6" ht="12.75" customHeight="1">
      <c r="A80" s="77"/>
      <c r="B80" s="78"/>
      <c r="C80" s="99"/>
      <c r="D80" s="78"/>
      <c r="E80" s="78"/>
      <c r="F80" s="96"/>
    </row>
    <row r="81" spans="1:6" ht="12.75" customHeight="1">
      <c r="A81" s="113" t="s">
        <v>140</v>
      </c>
      <c r="B81" s="104"/>
      <c r="C81" s="105"/>
      <c r="D81" s="78"/>
      <c r="E81" s="78"/>
      <c r="F81" s="96"/>
    </row>
    <row r="82" spans="1:6" ht="12.75" customHeight="1">
      <c r="A82" s="113"/>
      <c r="B82" s="104"/>
      <c r="C82" s="105"/>
      <c r="D82" s="78"/>
      <c r="E82" s="78"/>
      <c r="F82" s="96"/>
    </row>
    <row r="83" spans="1:6" s="78" customFormat="1" ht="12.75" customHeight="1">
      <c r="A83" s="93" t="s">
        <v>1</v>
      </c>
      <c r="B83" s="93" t="s">
        <v>2</v>
      </c>
      <c r="C83" s="93" t="s">
        <v>3</v>
      </c>
      <c r="D83" s="93" t="s">
        <v>142</v>
      </c>
      <c r="E83" s="93" t="s">
        <v>143</v>
      </c>
      <c r="F83" s="93" t="s">
        <v>6</v>
      </c>
    </row>
    <row r="84" spans="1:6" ht="12.75" customHeight="1">
      <c r="A84" s="83"/>
      <c r="B84" s="82"/>
      <c r="C84" s="84"/>
      <c r="D84" s="80"/>
      <c r="E84" s="106"/>
      <c r="F84" s="81"/>
    </row>
    <row r="85" spans="1:6" ht="12.75" customHeight="1">
      <c r="A85" s="77"/>
      <c r="B85" s="97" t="s">
        <v>138</v>
      </c>
      <c r="C85" s="95">
        <f>C84</f>
        <v>0</v>
      </c>
      <c r="D85" s="78"/>
      <c r="E85" s="78"/>
      <c r="F85" s="96"/>
    </row>
    <row r="86" spans="1:6" ht="12.75" customHeight="1">
      <c r="A86" s="77"/>
      <c r="B86" s="97"/>
      <c r="C86" s="95"/>
      <c r="D86" s="78"/>
      <c r="E86" s="78"/>
      <c r="F86" s="96"/>
    </row>
    <row r="87" spans="1:6" ht="12.75" customHeight="1">
      <c r="A87" s="134" t="s">
        <v>141</v>
      </c>
      <c r="B87" s="134"/>
      <c r="C87" s="98">
        <f>C50+C79+C85</f>
        <v>1440401.0000000002</v>
      </c>
      <c r="D87" s="78"/>
      <c r="E87" s="78"/>
      <c r="F87" s="96"/>
    </row>
    <row r="88" spans="1:6" ht="12.75" customHeight="1">
      <c r="A88" s="77"/>
      <c r="B88" s="78"/>
      <c r="C88" s="95"/>
      <c r="D88" s="78"/>
      <c r="E88" s="78"/>
      <c r="F88" s="96"/>
    </row>
    <row r="89" spans="1:6" ht="12.75" customHeight="1">
      <c r="A89" s="77"/>
      <c r="B89" s="78"/>
      <c r="C89" s="87"/>
      <c r="D89" s="78"/>
      <c r="E89" s="78"/>
      <c r="F89" s="96"/>
    </row>
    <row r="90" spans="1:6" ht="12.75" customHeight="1">
      <c r="A90" s="77"/>
      <c r="B90" s="78"/>
      <c r="C90" s="95"/>
      <c r="D90" s="78"/>
      <c r="E90" s="78"/>
      <c r="F90" s="96"/>
    </row>
    <row r="91" spans="1:6" ht="12.75" customHeight="1">
      <c r="A91" s="77"/>
      <c r="B91" s="78"/>
      <c r="C91" s="95"/>
      <c r="D91" s="78"/>
      <c r="E91" s="78"/>
      <c r="F91" s="96"/>
    </row>
    <row r="92" spans="1:6" ht="12.75" customHeight="1">
      <c r="A92" s="77"/>
      <c r="B92" s="78"/>
      <c r="C92" s="95"/>
      <c r="D92" s="78"/>
      <c r="E92" s="78"/>
      <c r="F92" s="96"/>
    </row>
    <row r="93" spans="1:6" ht="12.75" customHeight="1">
      <c r="A93" s="77"/>
      <c r="B93" s="78"/>
      <c r="C93" s="95"/>
      <c r="D93" s="78"/>
      <c r="E93" s="78"/>
      <c r="F93" s="96"/>
    </row>
    <row r="94" spans="1:6" ht="12.75" customHeight="1">
      <c r="A94" s="77"/>
      <c r="B94" s="78"/>
      <c r="C94" s="95"/>
      <c r="D94" s="78"/>
      <c r="E94" s="78"/>
      <c r="F94" s="96"/>
    </row>
    <row r="95" spans="1:6" ht="12.75" customHeight="1">
      <c r="A95" s="77"/>
      <c r="B95" s="78"/>
      <c r="C95" s="95"/>
      <c r="D95" s="78"/>
      <c r="E95" s="78"/>
      <c r="F95" s="96"/>
    </row>
    <row r="96" spans="1:6" ht="12.75" customHeight="1">
      <c r="A96" s="77"/>
      <c r="B96" s="78"/>
      <c r="C96" s="95"/>
      <c r="D96" s="78"/>
      <c r="E96" s="78"/>
      <c r="F96" s="96"/>
    </row>
    <row r="97" spans="1:6" ht="12.75" customHeight="1">
      <c r="A97" s="77"/>
      <c r="B97" s="78"/>
      <c r="C97" s="95"/>
      <c r="D97" s="78"/>
      <c r="E97" s="78"/>
      <c r="F97" s="96"/>
    </row>
    <row r="98" spans="1:5" ht="12.75" customHeight="1">
      <c r="A98" s="77"/>
      <c r="B98" s="78"/>
      <c r="C98" s="95"/>
      <c r="D98" s="78"/>
      <c r="E98" s="78"/>
    </row>
    <row r="99" spans="1:6" ht="12.75" customHeight="1">
      <c r="A99" s="77"/>
      <c r="B99" s="78"/>
      <c r="C99" s="95"/>
      <c r="D99" s="78"/>
      <c r="E99" s="78"/>
      <c r="F99" s="96"/>
    </row>
    <row r="100" spans="1:5" ht="12.75" customHeight="1">
      <c r="A100" s="77"/>
      <c r="B100" s="78"/>
      <c r="C100" s="95"/>
      <c r="D100" s="78"/>
      <c r="E100" s="78"/>
    </row>
    <row r="101" spans="1:5" ht="12.75" customHeight="1">
      <c r="A101" s="77"/>
      <c r="B101" s="78"/>
      <c r="C101" s="95"/>
      <c r="D101" s="78"/>
      <c r="E101" s="78"/>
    </row>
    <row r="102" spans="1:5" ht="12.75" customHeight="1">
      <c r="A102" s="77"/>
      <c r="B102" s="78"/>
      <c r="C102" s="95"/>
      <c r="D102" s="78"/>
      <c r="E102" s="78"/>
    </row>
    <row r="103" spans="1:5" ht="12.75" customHeight="1">
      <c r="A103" s="77"/>
      <c r="B103" s="78"/>
      <c r="C103" s="95"/>
      <c r="D103" s="78"/>
      <c r="E103" s="78"/>
    </row>
    <row r="104" spans="1:5" ht="12.75" customHeight="1">
      <c r="A104" s="77"/>
      <c r="B104" s="78"/>
      <c r="C104" s="95"/>
      <c r="D104" s="78"/>
      <c r="E104" s="78"/>
    </row>
    <row r="105" spans="1:5" ht="12.75" customHeight="1">
      <c r="A105" s="77"/>
      <c r="B105" s="78"/>
      <c r="C105" s="95"/>
      <c r="D105" s="78"/>
      <c r="E105" s="78"/>
    </row>
    <row r="106" spans="1:5" ht="12.75" customHeight="1">
      <c r="A106" s="77"/>
      <c r="B106" s="78"/>
      <c r="C106" s="95"/>
      <c r="D106" s="78"/>
      <c r="E106" s="78"/>
    </row>
    <row r="107" spans="1:5" ht="12.75" customHeight="1">
      <c r="A107" s="77"/>
      <c r="B107" s="78"/>
      <c r="C107" s="95"/>
      <c r="D107" s="78"/>
      <c r="E107" s="78"/>
    </row>
    <row r="108" spans="1:5" ht="12.75" customHeight="1">
      <c r="A108" s="77"/>
      <c r="B108" s="78"/>
      <c r="C108" s="95"/>
      <c r="D108" s="78"/>
      <c r="E108" s="78"/>
    </row>
    <row r="109" spans="1:5" ht="12.75" customHeight="1">
      <c r="A109" s="77"/>
      <c r="B109" s="78"/>
      <c r="C109" s="95"/>
      <c r="D109" s="78"/>
      <c r="E109" s="78"/>
    </row>
  </sheetData>
  <sheetProtection/>
  <mergeCells count="6">
    <mergeCell ref="A1:B1"/>
    <mergeCell ref="C1:F1"/>
    <mergeCell ref="A2:F2"/>
    <mergeCell ref="A87:B87"/>
    <mergeCell ref="A60:B60"/>
    <mergeCell ref="C60:F60"/>
  </mergeCells>
  <printOptions/>
  <pageMargins left="0.7" right="0.7" top="0.75" bottom="0.75" header="0.3" footer="0.3"/>
  <pageSetup fitToHeight="0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Travis County WC &amp; ID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Terrell</dc:creator>
  <cp:keywords/>
  <dc:description/>
  <cp:lastModifiedBy>Michele Pequeno</cp:lastModifiedBy>
  <cp:lastPrinted>2023-04-24T18:28:26Z</cp:lastPrinted>
  <dcterms:created xsi:type="dcterms:W3CDTF">2012-01-31T23:51:34Z</dcterms:created>
  <dcterms:modified xsi:type="dcterms:W3CDTF">2023-04-24T18:33:16Z</dcterms:modified>
  <cp:category/>
  <cp:version/>
  <cp:contentType/>
  <cp:contentStatus/>
</cp:coreProperties>
</file>